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divisa\fondo art. 72 e 73\fondo artt. 72 e 73\Fondo art. 72 e 73 cts\finanziamento progetti associazioni\Avviso 2_2025\30.Linee operative+allegati\allegati\"/>
    </mc:Choice>
  </mc:AlternateContent>
  <xr:revisionPtr revIDLastSave="0" documentId="13_ncr:1_{498D71B6-CAD7-4196-AEDC-FE7C76C266F8}" xr6:coauthVersionLast="47" xr6:coauthVersionMax="47" xr10:uidLastSave="{00000000-0000-0000-0000-000000000000}"/>
  <workbookProtection lockStructure="1"/>
  <bookViews>
    <workbookView xWindow="-120" yWindow="-120" windowWidth="29040" windowHeight="15840" tabRatio="877" firstSheet="1" activeTab="16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riepilogativa'!$A$1:$E$58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8" i="13"/>
  <c r="E21" i="10"/>
  <c r="F47" i="16"/>
  <c r="G43" i="17"/>
  <c r="F43" i="17"/>
  <c r="D29" i="13"/>
  <c r="D28" i="13"/>
  <c r="D27" i="13"/>
  <c r="D26" i="13"/>
  <c r="D25" i="13"/>
  <c r="D24" i="13"/>
  <c r="D23" i="13"/>
  <c r="D22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D32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5" i="13"/>
  <c r="B4" i="13"/>
  <c r="B3" i="13"/>
  <c r="F57" i="18"/>
  <c r="F47" i="23"/>
  <c r="F47" i="19"/>
  <c r="F46" i="24"/>
  <c r="F38" i="29"/>
  <c r="G17" i="25"/>
  <c r="C19" i="10"/>
  <c r="D40" i="13" l="1"/>
  <c r="G38" i="29"/>
  <c r="D44" i="13" s="1"/>
  <c r="D18" i="10" l="1"/>
  <c r="D16" i="10"/>
  <c r="D15" i="10"/>
  <c r="D14" i="10"/>
  <c r="D13" i="10"/>
  <c r="D12" i="10"/>
  <c r="C22" i="10"/>
  <c r="C23" i="10" s="1"/>
  <c r="E18" i="10"/>
  <c r="F18" i="10" s="1"/>
  <c r="D41" i="13" l="1"/>
  <c r="D39" i="13"/>
  <c r="D38" i="13"/>
  <c r="G38" i="28"/>
  <c r="D33" i="13"/>
  <c r="D34" i="13"/>
  <c r="D35" i="13"/>
  <c r="G17" i="26"/>
  <c r="D42" i="13" l="1"/>
  <c r="E16" i="10" s="1"/>
  <c r="F16" i="10" s="1"/>
  <c r="D36" i="13"/>
  <c r="E15" i="10" s="1"/>
  <c r="F15" i="10" s="1"/>
  <c r="G46" i="24" l="1"/>
  <c r="D21" i="13" s="1"/>
  <c r="G107" i="23"/>
  <c r="G47" i="23"/>
  <c r="D17" i="13" s="1"/>
  <c r="G47" i="16"/>
  <c r="D13" i="13" s="1"/>
  <c r="G47" i="19" l="1"/>
  <c r="D18" i="13" s="1"/>
  <c r="G57" i="18"/>
  <c r="D14" i="13" s="1"/>
  <c r="D10" i="13" l="1"/>
  <c r="E20" i="10" s="1"/>
  <c r="D11" i="13"/>
  <c r="E11" i="10" s="1"/>
  <c r="F11" i="10"/>
  <c r="D20" i="10" l="1"/>
  <c r="D30" i="13"/>
  <c r="E14" i="10" s="1"/>
  <c r="F14" i="10" s="1"/>
  <c r="D19" i="13"/>
  <c r="E13" i="10" s="1"/>
  <c r="F13" i="10" s="1"/>
  <c r="D15" i="13" l="1"/>
  <c r="E12" i="10" s="1"/>
  <c r="F12" i="10" s="1"/>
  <c r="D43" i="13"/>
  <c r="D46" i="13"/>
  <c r="D49" i="13"/>
  <c r="E22" i="10"/>
  <c r="F20" i="10" l="1"/>
  <c r="D11" i="10"/>
  <c r="D50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<sst xmlns="http://schemas.openxmlformats.org/spreadsheetml/2006/main" count="1729" uniqueCount="471">
  <si>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</si>
  <si>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</si>
  <si>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</si>
  <si>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</si>
  <si>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</si>
  <si>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</si>
  <si>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</si>
  <si>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</si>
  <si>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</si>
  <si>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</si>
  <si>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</si>
  <si>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</si>
  <si>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</si>
  <si>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</si>
  <si>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</si>
  <si>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</si>
  <si>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</si>
  <si>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</si>
  <si>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</si>
  <si>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</si>
  <si>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</si>
  <si>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</si>
  <si>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</si>
  <si>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</si>
  <si>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</si>
  <si>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</si>
  <si>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</si>
  <si>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</si>
  <si>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</si>
  <si>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</si>
  <si>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</si>
  <si>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</si>
  <si>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</si>
  <si>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</si>
  <si>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</si>
  <si>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</si>
  <si>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</si>
  <si>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</si>
  <si>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</si>
  <si>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</si>
  <si>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</si>
  <si>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</si>
  <si>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</si>
  <si>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</si>
  <si>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</si>
  <si>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</si>
  <si>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</si>
  <si>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</si>
  <si>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</si>
  <si>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</si>
  <si>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</si>
  <si>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</si>
  <si>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</si>
  <si>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</si>
  <si>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</si>
  <si>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</si>
  <si>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</si>
  <si>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</si>
  <si>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</si>
  <si>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</si>
  <si>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</si>
  <si>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</si>
  <si>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</si>
  <si>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</si>
  <si>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</si>
  <si>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</si>
  <si>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</si>
  <si>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</si>
  <si>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</si>
  <si>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</si>
  <si>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</si>
  <si>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</si>
  <si>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</si>
  <si>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</si>
  <si>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</si>
  <si>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</si>
  <si>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</si>
  <si>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</si>
  <si>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</si>
  <si>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</si>
  <si>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</si>
  <si>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</si>
  <si>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</si>
  <si>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</si>
  <si>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</si>
  <si>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</si>
  <si>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</si>
  <si>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</si>
  <si>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</si>
  <si>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</si>
  <si>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</si>
  <si>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</si>
  <si>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</si>
  <si>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</si>
  <si>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</si>
  <si>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</si>
  <si>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</si>
  <si>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</si>
  <si>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</si>
  <si>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</si>
  <si>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</si>
  <si>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</si>
  <si>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</si>
  <si>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</si>
  <si>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</si>
  <si>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</si>
  <si>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</si>
  <si>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</si>
  <si>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</si>
  <si>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</si>
  <si>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</si>
  <si>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</si>
  <si>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</si>
  <si>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</si>
  <si>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</si>
  <si>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</si>
  <si>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</si>
  <si>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</si>
  <si>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</si>
  <si>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</si>
  <si>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</si>
  <si>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</si>
  <si>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</si>
  <si>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</si>
  <si>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</si>
  <si>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</si>
  <si>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</si>
  <si>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</si>
  <si>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</si>
  <si>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</si>
  <si>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</si>
  <si>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</si>
  <si>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</si>
  <si>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</si>
  <si>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</si>
  <si>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</si>
  <si>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</si>
  <si>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</si>
  <si>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</si>
  <si>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</si>
  <si>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</si>
  <si>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</si>
  <si>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</si>
  <si>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</si>
  <si>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</si>
  <si>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</si>
  <si>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</si>
  <si>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</si>
  <si>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</si>
  <si>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</si>
  <si>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</si>
  <si>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</si>
  <si>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</si>
  <si>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</si>
  <si>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</si>
  <si>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</si>
  <si>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</si>
  <si>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</si>
  <si>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</si>
  <si>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</si>
  <si>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</si>
  <si>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</si>
  <si>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</si>
  <si>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</si>
  <si>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</si>
  <si>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</si>
  <si>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</si>
  <si>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</si>
  <si>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</si>
  <si>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</si>
  <si>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</si>
  <si>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</si>
  <si>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</si>
  <si>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</si>
  <si>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</si>
  <si>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</si>
  <si>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</si>
  <si>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</si>
  <si>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</si>
  <si>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</si>
  <si>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</si>
  <si>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</si>
  <si>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</si>
  <si>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</si>
  <si>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</si>
  <si>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</si>
  <si>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</si>
  <si>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</si>
  <si>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</si>
  <si>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</si>
  <si>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</si>
  <si>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</si>
  <si>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</si>
  <si>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</si>
  <si>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</si>
  <si>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</si>
  <si>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</si>
  <si>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</si>
  <si>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</si>
  <si>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</si>
  <si>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</si>
  <si>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</si>
  <si>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</si>
  <si>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</si>
  <si>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</si>
  <si>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</si>
  <si>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</si>
  <si>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</si>
  <si>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</si>
  <si>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</si>
  <si>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</si>
  <si>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</si>
  <si>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</si>
  <si>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</si>
  <si>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</si>
  <si>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</si>
  <si>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</si>
  <si>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</si>
  <si>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</si>
  <si>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</si>
  <si>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</si>
  <si>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</si>
  <si>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</si>
  <si>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</si>
  <si>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</si>
  <si>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</si>
  <si>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</si>
  <si>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</si>
  <si>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</si>
  <si>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</si>
  <si>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</si>
  <si>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</si>
  <si>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</si>
  <si>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</si>
  <si>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</si>
  <si>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</si>
  <si>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</si>
  <si>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</si>
  <si>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</si>
  <si>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</si>
  <si>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</si>
  <si>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</si>
  <si>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</si>
  <si>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</si>
  <si>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</si>
  <si>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</si>
  <si>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</si>
  <si>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</si>
  <si>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</si>
  <si>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</si>
  <si>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</si>
  <si>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</si>
  <si>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</si>
  <si>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</si>
  <si>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</si>
  <si>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</si>
  <si>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</si>
  <si>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</si>
  <si>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</si>
  <si>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</si>
  <si>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</si>
  <si>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</si>
  <si>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</si>
  <si>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</si>
  <si>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</si>
  <si>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</si>
  <si>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</si>
  <si>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</si>
  <si>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</si>
  <si>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</si>
  <si>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</si>
  <si>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</si>
  <si>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</si>
  <si>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</si>
  <si>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</si>
  <si>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</si>
  <si>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</si>
  <si>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</si>
  <si>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</si>
  <si>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</si>
  <si>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</si>
  <si>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</si>
  <si>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</si>
  <si>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</si>
  <si>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</si>
  <si>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</si>
  <si>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</si>
  <si>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</si>
  <si>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</si>
  <si>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</si>
  <si>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</si>
  <si>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</si>
  <si>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</si>
  <si>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</si>
  <si>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</si>
  <si>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</si>
  <si>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</si>
  <si>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</si>
  <si>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</si>
  <si>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</si>
  <si>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</si>
  <si>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</si>
  <si>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</si>
  <si>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</si>
  <si>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</si>
  <si>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</si>
  <si>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</si>
  <si>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</si>
  <si>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</si>
  <si>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</si>
  <si>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</si>
  <si>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</si>
  <si>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</si>
  <si>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</si>
  <si>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</si>
  <si>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</si>
  <si>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</si>
  <si>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</si>
  <si>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</si>
  <si>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</si>
  <si>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</si>
  <si>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</si>
  <si>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</si>
  <si>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</si>
  <si>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</si>
  <si>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</si>
  <si>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</si>
  <si>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</si>
  <si>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</si>
  <si>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</si>
  <si>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</si>
  <si>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</si>
  <si>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</si>
  <si>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</si>
  <si>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</si>
  <si>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</si>
  <si>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</si>
  <si>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</si>
  <si>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</si>
  <si>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</si>
  <si>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</si>
  <si>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</si>
  <si>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</si>
  <si>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</si>
  <si>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</si>
  <si>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</si>
  <si>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</si>
  <si>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</si>
  <si>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</si>
  <si>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</si>
  <si>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</si>
  <si>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</si>
  <si>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</si>
  <si>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</si>
  <si>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</si>
  <si>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</si>
  <si>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</si>
  <si>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</si>
  <si>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</si>
  <si>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</si>
  <si>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</si>
  <si>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</si>
  <si>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</si>
  <si>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</si>
  <si>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</si>
  <si>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</si>
  <si>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</si>
  <si>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</si>
  <si>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</si>
  <si>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</si>
  <si>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</si>
  <si>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</si>
  <si>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</si>
  <si>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</si>
  <si>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</si>
  <si>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</si>
  <si>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</si>
  <si>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</si>
  <si>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</si>
  <si>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</si>
  <si>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</si>
  <si>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</si>
  <si>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</si>
  <si>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</si>
  <si>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</si>
  <si>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</si>
  <si>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</si>
  <si>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</si>
  <si>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</si>
  <si>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</si>
  <si>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</si>
  <si>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</si>
  <si>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</si>
  <si>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</si>
  <si>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</si>
  <si>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</si>
  <si>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</si>
  <si>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</si>
  <si>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</si>
  <si>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</si>
  <si>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</si>
  <si>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</si>
  <si>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</si>
  <si>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</si>
  <si>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</si>
  <si>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</si>
  <si>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</si>
  <si>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</si>
  <si>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</si>
  <si>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</si>
  <si>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</si>
  <si>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</si>
  <si>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</si>
  <si>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</si>
  <si>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</si>
  <si>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</si>
  <si>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</si>
  <si>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</si>
  <si>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</si>
  <si>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</si>
  <si>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</si>
  <si>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</si>
  <si>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</si>
  <si>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</si>
  <si>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</si>
  <si>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</si>
  <si>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</si>
  <si>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</si>
  <si>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</si>
  <si>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</si>
  <si>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</si>
  <si>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</si>
  <si>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</si>
  <si>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</si>
  <si>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</si>
  <si>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</si>
  <si>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</si>
  <si>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</si>
  <si>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</si>
  <si>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</si>
  <si>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</si>
  <si>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</si>
  <si>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</si>
  <si>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</si>
  <si>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</si>
  <si>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</si>
  <si>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</si>
  <si>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</si>
  <si>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</si>
  <si>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</si>
  <si>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</si>
  <si>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</si>
  <si>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</si>
  <si>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</si>
  <si>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</si>
  <si>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t>Finanziato con Fondo per il finanziamento di progetti e attività di interesse generale nel terzo settore - All. 5</t>
  </si>
  <si>
    <t>Verifica del Rendiconto Finale</t>
  </si>
  <si>
    <t>Budget Finale</t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</si>
  <si>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</si>
  <si>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</si>
  <si>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1 -Funzionamento e gestione del progetto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</si>
  <si>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</si>
  <si>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</si>
  <si>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</si>
  <si>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</si>
  <si>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</si>
  <si>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</si>
  <si>
    <t>RENDICONTO FINALE DELLE SPESE DEL PROGETTO - Sezione 3A - Dettaglio delle Spese: Risorse Umane (direttamente riconducibili alla progettazione)</t>
  </si>
  <si>
    <t>RENDICONTO FINALE DELLE SPESE DEL PROGETTO - Sezione 3B1 - Dettaglio delle Spese: Risorse Umane (direttamente riconducibili alla promozione, informazione e sensibilizzazione)</t>
  </si>
  <si>
    <t>RENDICONTO FINALE DELLE SPESE DEL PROGETTO  - Sezione 3 B 2 - Dettaglio delle Spese: Acquisti Beni e Servizi (direttamente riconducibili alla promozione, informazione e sensibilizzazione)</t>
  </si>
  <si>
    <t>AVVISO N. 2/2025
PER IL FINANZIAMENTO DI INIZIATIVE E PROGETTI DI RILEVANZA NAZIONALE AI SENSI DELL’ARTICOLO 72 DEL DECRETO LEGISLATIVO 3 LUGLIO 2017, N. 117 E S.M.I.-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</si>
</sst>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164" fontId="18" fillId="9" borderId="9" xfId="3" applyFont="1" applyFill="1" applyBorder="1" applyAlignment="1" applyProtection="1">
      <alignment horizontal="left" vertical="center"/>
    </xf>
    <xf numFmtId="164" fontId="18" fillId="9" borderId="9" xfId="3" applyFont="1" applyFill="1" applyBorder="1" applyAlignment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sqref="A1:XFD2"/>
    </sheetView>
  </sheetViews>
  <sheetFormatPr defaultRowHeight="15.75" x14ac:dyDescent="0.2"/>
  <cols>
    <col min="1" max="1" width="26.5703125" style="23" customWidth="1"/>
    <col min="2" max="2" width="74.85546875" style="19" customWidth="1"/>
    <col min="3" max="3" width="16.7109375" style="216" customWidth="1"/>
    <col min="4" max="4" width="16" style="19" customWidth="1"/>
    <col min="5" max="5" width="18.28515625" style="216" customWidth="1"/>
    <col min="6" max="6" width="17.28515625" style="216" bestFit="1" customWidth="1"/>
    <col min="7" max="7" width="17.28515625" style="216" customWidth="1"/>
    <col min="8" max="8" width="16" style="218" customWidth="1"/>
    <col min="9" max="9" width="19" style="23" customWidth="1"/>
    <col min="10" max="10" width="20.42578125" style="2" bestFit="1" customWidth="1"/>
    <col min="11" max="11" width="9.42578125" style="45" customWidth="1"/>
    <col min="12" max="246" width="9.140625" style="2"/>
    <col min="247" max="247" width="7.85546875" style="2" customWidth="1"/>
    <col min="248" max="248" width="6.5703125" style="2" customWidth="1"/>
    <col min="249" max="249" width="52.140625" style="2" customWidth="1"/>
    <col min="250" max="252" width="19.42578125" style="2" customWidth="1"/>
    <col min="253" max="253" width="8.7109375" style="2" customWidth="1"/>
    <col min="254" max="254" width="19" style="2" customWidth="1"/>
    <col min="255" max="255" width="20.42578125" style="2" bestFit="1" customWidth="1"/>
    <col min="256" max="256" width="9.28515625" style="2" customWidth="1"/>
    <col min="257" max="257" width="4.85546875" style="2" customWidth="1"/>
    <col min="258" max="258" width="5.42578125" style="2" bestFit="1" customWidth="1"/>
    <col min="259" max="259" width="7.5703125" style="2" bestFit="1" customWidth="1"/>
    <col min="260" max="260" width="6.28515625" style="2" customWidth="1"/>
    <col min="261" max="502" width="9.140625" style="2"/>
    <col min="503" max="503" width="7.85546875" style="2" customWidth="1"/>
    <col min="504" max="504" width="6.5703125" style="2" customWidth="1"/>
    <col min="505" max="505" width="52.140625" style="2" customWidth="1"/>
    <col min="506" max="508" width="19.42578125" style="2" customWidth="1"/>
    <col min="509" max="509" width="8.7109375" style="2" customWidth="1"/>
    <col min="510" max="510" width="19" style="2" customWidth="1"/>
    <col min="511" max="511" width="20.42578125" style="2" bestFit="1" customWidth="1"/>
    <col min="512" max="512" width="9.28515625" style="2" customWidth="1"/>
    <col min="513" max="513" width="4.85546875" style="2" customWidth="1"/>
    <col min="514" max="514" width="5.42578125" style="2" bestFit="1" customWidth="1"/>
    <col min="515" max="515" width="7.5703125" style="2" bestFit="1" customWidth="1"/>
    <col min="516" max="516" width="6.28515625" style="2" customWidth="1"/>
    <col min="517" max="758" width="9.140625" style="2"/>
    <col min="759" max="759" width="7.85546875" style="2" customWidth="1"/>
    <col min="760" max="760" width="6.5703125" style="2" customWidth="1"/>
    <col min="761" max="761" width="52.140625" style="2" customWidth="1"/>
    <col min="762" max="764" width="19.42578125" style="2" customWidth="1"/>
    <col min="765" max="765" width="8.7109375" style="2" customWidth="1"/>
    <col min="766" max="766" width="19" style="2" customWidth="1"/>
    <col min="767" max="767" width="20.42578125" style="2" bestFit="1" customWidth="1"/>
    <col min="768" max="768" width="9.28515625" style="2" customWidth="1"/>
    <col min="769" max="769" width="4.85546875" style="2" customWidth="1"/>
    <col min="770" max="770" width="5.42578125" style="2" bestFit="1" customWidth="1"/>
    <col min="771" max="771" width="7.5703125" style="2" bestFit="1" customWidth="1"/>
    <col min="772" max="772" width="6.28515625" style="2" customWidth="1"/>
    <col min="773" max="1014" width="9.140625" style="2"/>
    <col min="1015" max="1015" width="7.85546875" style="2" customWidth="1"/>
    <col min="1016" max="1016" width="6.5703125" style="2" customWidth="1"/>
    <col min="1017" max="1017" width="52.140625" style="2" customWidth="1"/>
    <col min="1018" max="1020" width="19.42578125" style="2" customWidth="1"/>
    <col min="1021" max="1021" width="8.7109375" style="2" customWidth="1"/>
    <col min="1022" max="1022" width="19" style="2" customWidth="1"/>
    <col min="1023" max="1023" width="20.42578125" style="2" bestFit="1" customWidth="1"/>
    <col min="1024" max="1024" width="9.28515625" style="2" customWidth="1"/>
    <col min="1025" max="1025" width="4.85546875" style="2" customWidth="1"/>
    <col min="1026" max="1026" width="5.42578125" style="2" bestFit="1" customWidth="1"/>
    <col min="1027" max="1027" width="7.5703125" style="2" bestFit="1" customWidth="1"/>
    <col min="1028" max="1028" width="6.28515625" style="2" customWidth="1"/>
    <col min="1029" max="1270" width="9.140625" style="2"/>
    <col min="1271" max="1271" width="7.85546875" style="2" customWidth="1"/>
    <col min="1272" max="1272" width="6.5703125" style="2" customWidth="1"/>
    <col min="1273" max="1273" width="52.140625" style="2" customWidth="1"/>
    <col min="1274" max="1276" width="19.42578125" style="2" customWidth="1"/>
    <col min="1277" max="1277" width="8.7109375" style="2" customWidth="1"/>
    <col min="1278" max="1278" width="19" style="2" customWidth="1"/>
    <col min="1279" max="1279" width="20.42578125" style="2" bestFit="1" customWidth="1"/>
    <col min="1280" max="1280" width="9.28515625" style="2" customWidth="1"/>
    <col min="1281" max="1281" width="4.85546875" style="2" customWidth="1"/>
    <col min="1282" max="1282" width="5.42578125" style="2" bestFit="1" customWidth="1"/>
    <col min="1283" max="1283" width="7.5703125" style="2" bestFit="1" customWidth="1"/>
    <col min="1284" max="1284" width="6.28515625" style="2" customWidth="1"/>
    <col min="1285" max="1526" width="9.140625" style="2"/>
    <col min="1527" max="1527" width="7.85546875" style="2" customWidth="1"/>
    <col min="1528" max="1528" width="6.5703125" style="2" customWidth="1"/>
    <col min="1529" max="1529" width="52.140625" style="2" customWidth="1"/>
    <col min="1530" max="1532" width="19.42578125" style="2" customWidth="1"/>
    <col min="1533" max="1533" width="8.7109375" style="2" customWidth="1"/>
    <col min="1534" max="1534" width="19" style="2" customWidth="1"/>
    <col min="1535" max="1535" width="20.42578125" style="2" bestFit="1" customWidth="1"/>
    <col min="1536" max="1536" width="9.28515625" style="2" customWidth="1"/>
    <col min="1537" max="1537" width="4.85546875" style="2" customWidth="1"/>
    <col min="1538" max="1538" width="5.42578125" style="2" bestFit="1" customWidth="1"/>
    <col min="1539" max="1539" width="7.5703125" style="2" bestFit="1" customWidth="1"/>
    <col min="1540" max="1540" width="6.28515625" style="2" customWidth="1"/>
    <col min="1541" max="1782" width="9.140625" style="2"/>
    <col min="1783" max="1783" width="7.85546875" style="2" customWidth="1"/>
    <col min="1784" max="1784" width="6.5703125" style="2" customWidth="1"/>
    <col min="1785" max="1785" width="52.140625" style="2" customWidth="1"/>
    <col min="1786" max="1788" width="19.42578125" style="2" customWidth="1"/>
    <col min="1789" max="1789" width="8.7109375" style="2" customWidth="1"/>
    <col min="1790" max="1790" width="19" style="2" customWidth="1"/>
    <col min="1791" max="1791" width="20.42578125" style="2" bestFit="1" customWidth="1"/>
    <col min="1792" max="1792" width="9.28515625" style="2" customWidth="1"/>
    <col min="1793" max="1793" width="4.85546875" style="2" customWidth="1"/>
    <col min="1794" max="1794" width="5.42578125" style="2" bestFit="1" customWidth="1"/>
    <col min="1795" max="1795" width="7.5703125" style="2" bestFit="1" customWidth="1"/>
    <col min="1796" max="1796" width="6.28515625" style="2" customWidth="1"/>
    <col min="1797" max="2038" width="9.140625" style="2"/>
    <col min="2039" max="2039" width="7.85546875" style="2" customWidth="1"/>
    <col min="2040" max="2040" width="6.5703125" style="2" customWidth="1"/>
    <col min="2041" max="2041" width="52.140625" style="2" customWidth="1"/>
    <col min="2042" max="2044" width="19.42578125" style="2" customWidth="1"/>
    <col min="2045" max="2045" width="8.7109375" style="2" customWidth="1"/>
    <col min="2046" max="2046" width="19" style="2" customWidth="1"/>
    <col min="2047" max="2047" width="20.42578125" style="2" bestFit="1" customWidth="1"/>
    <col min="2048" max="2048" width="9.28515625" style="2" customWidth="1"/>
    <col min="2049" max="2049" width="4.85546875" style="2" customWidth="1"/>
    <col min="2050" max="2050" width="5.42578125" style="2" bestFit="1" customWidth="1"/>
    <col min="2051" max="2051" width="7.5703125" style="2" bestFit="1" customWidth="1"/>
    <col min="2052" max="2052" width="6.28515625" style="2" customWidth="1"/>
    <col min="2053" max="2294" width="9.140625" style="2"/>
    <col min="2295" max="2295" width="7.85546875" style="2" customWidth="1"/>
    <col min="2296" max="2296" width="6.5703125" style="2" customWidth="1"/>
    <col min="2297" max="2297" width="52.140625" style="2" customWidth="1"/>
    <col min="2298" max="2300" width="19.42578125" style="2" customWidth="1"/>
    <col min="2301" max="2301" width="8.7109375" style="2" customWidth="1"/>
    <col min="2302" max="2302" width="19" style="2" customWidth="1"/>
    <col min="2303" max="2303" width="20.42578125" style="2" bestFit="1" customWidth="1"/>
    <col min="2304" max="2304" width="9.28515625" style="2" customWidth="1"/>
    <col min="2305" max="2305" width="4.85546875" style="2" customWidth="1"/>
    <col min="2306" max="2306" width="5.42578125" style="2" bestFit="1" customWidth="1"/>
    <col min="2307" max="2307" width="7.5703125" style="2" bestFit="1" customWidth="1"/>
    <col min="2308" max="2308" width="6.28515625" style="2" customWidth="1"/>
    <col min="2309" max="2550" width="9.140625" style="2"/>
    <col min="2551" max="2551" width="7.85546875" style="2" customWidth="1"/>
    <col min="2552" max="2552" width="6.5703125" style="2" customWidth="1"/>
    <col min="2553" max="2553" width="52.140625" style="2" customWidth="1"/>
    <col min="2554" max="2556" width="19.42578125" style="2" customWidth="1"/>
    <col min="2557" max="2557" width="8.7109375" style="2" customWidth="1"/>
    <col min="2558" max="2558" width="19" style="2" customWidth="1"/>
    <col min="2559" max="2559" width="20.42578125" style="2" bestFit="1" customWidth="1"/>
    <col min="2560" max="2560" width="9.28515625" style="2" customWidth="1"/>
    <col min="2561" max="2561" width="4.85546875" style="2" customWidth="1"/>
    <col min="2562" max="2562" width="5.42578125" style="2" bestFit="1" customWidth="1"/>
    <col min="2563" max="2563" width="7.5703125" style="2" bestFit="1" customWidth="1"/>
    <col min="2564" max="2564" width="6.28515625" style="2" customWidth="1"/>
    <col min="2565" max="2806" width="9.140625" style="2"/>
    <col min="2807" max="2807" width="7.85546875" style="2" customWidth="1"/>
    <col min="2808" max="2808" width="6.5703125" style="2" customWidth="1"/>
    <col min="2809" max="2809" width="52.140625" style="2" customWidth="1"/>
    <col min="2810" max="2812" width="19.42578125" style="2" customWidth="1"/>
    <col min="2813" max="2813" width="8.7109375" style="2" customWidth="1"/>
    <col min="2814" max="2814" width="19" style="2" customWidth="1"/>
    <col min="2815" max="2815" width="20.42578125" style="2" bestFit="1" customWidth="1"/>
    <col min="2816" max="2816" width="9.28515625" style="2" customWidth="1"/>
    <col min="2817" max="2817" width="4.85546875" style="2" customWidth="1"/>
    <col min="2818" max="2818" width="5.42578125" style="2" bestFit="1" customWidth="1"/>
    <col min="2819" max="2819" width="7.5703125" style="2" bestFit="1" customWidth="1"/>
    <col min="2820" max="2820" width="6.28515625" style="2" customWidth="1"/>
    <col min="2821" max="3062" width="9.140625" style="2"/>
    <col min="3063" max="3063" width="7.85546875" style="2" customWidth="1"/>
    <col min="3064" max="3064" width="6.5703125" style="2" customWidth="1"/>
    <col min="3065" max="3065" width="52.140625" style="2" customWidth="1"/>
    <col min="3066" max="3068" width="19.42578125" style="2" customWidth="1"/>
    <col min="3069" max="3069" width="8.7109375" style="2" customWidth="1"/>
    <col min="3070" max="3070" width="19" style="2" customWidth="1"/>
    <col min="3071" max="3071" width="20.42578125" style="2" bestFit="1" customWidth="1"/>
    <col min="3072" max="3072" width="9.28515625" style="2" customWidth="1"/>
    <col min="3073" max="3073" width="4.85546875" style="2" customWidth="1"/>
    <col min="3074" max="3074" width="5.42578125" style="2" bestFit="1" customWidth="1"/>
    <col min="3075" max="3075" width="7.5703125" style="2" bestFit="1" customWidth="1"/>
    <col min="3076" max="3076" width="6.28515625" style="2" customWidth="1"/>
    <col min="3077" max="3318" width="9.140625" style="2"/>
    <col min="3319" max="3319" width="7.85546875" style="2" customWidth="1"/>
    <col min="3320" max="3320" width="6.5703125" style="2" customWidth="1"/>
    <col min="3321" max="3321" width="52.140625" style="2" customWidth="1"/>
    <col min="3322" max="3324" width="19.42578125" style="2" customWidth="1"/>
    <col min="3325" max="3325" width="8.7109375" style="2" customWidth="1"/>
    <col min="3326" max="3326" width="19" style="2" customWidth="1"/>
    <col min="3327" max="3327" width="20.42578125" style="2" bestFit="1" customWidth="1"/>
    <col min="3328" max="3328" width="9.28515625" style="2" customWidth="1"/>
    <col min="3329" max="3329" width="4.85546875" style="2" customWidth="1"/>
    <col min="3330" max="3330" width="5.42578125" style="2" bestFit="1" customWidth="1"/>
    <col min="3331" max="3331" width="7.5703125" style="2" bestFit="1" customWidth="1"/>
    <col min="3332" max="3332" width="6.28515625" style="2" customWidth="1"/>
    <col min="3333" max="3574" width="9.140625" style="2"/>
    <col min="3575" max="3575" width="7.85546875" style="2" customWidth="1"/>
    <col min="3576" max="3576" width="6.5703125" style="2" customWidth="1"/>
    <col min="3577" max="3577" width="52.140625" style="2" customWidth="1"/>
    <col min="3578" max="3580" width="19.42578125" style="2" customWidth="1"/>
    <col min="3581" max="3581" width="8.7109375" style="2" customWidth="1"/>
    <col min="3582" max="3582" width="19" style="2" customWidth="1"/>
    <col min="3583" max="3583" width="20.42578125" style="2" bestFit="1" customWidth="1"/>
    <col min="3584" max="3584" width="9.28515625" style="2" customWidth="1"/>
    <col min="3585" max="3585" width="4.85546875" style="2" customWidth="1"/>
    <col min="3586" max="3586" width="5.42578125" style="2" bestFit="1" customWidth="1"/>
    <col min="3587" max="3587" width="7.5703125" style="2" bestFit="1" customWidth="1"/>
    <col min="3588" max="3588" width="6.28515625" style="2" customWidth="1"/>
    <col min="3589" max="3830" width="9.140625" style="2"/>
    <col min="3831" max="3831" width="7.85546875" style="2" customWidth="1"/>
    <col min="3832" max="3832" width="6.5703125" style="2" customWidth="1"/>
    <col min="3833" max="3833" width="52.140625" style="2" customWidth="1"/>
    <col min="3834" max="3836" width="19.42578125" style="2" customWidth="1"/>
    <col min="3837" max="3837" width="8.7109375" style="2" customWidth="1"/>
    <col min="3838" max="3838" width="19" style="2" customWidth="1"/>
    <col min="3839" max="3839" width="20.42578125" style="2" bestFit="1" customWidth="1"/>
    <col min="3840" max="3840" width="9.28515625" style="2" customWidth="1"/>
    <col min="3841" max="3841" width="4.85546875" style="2" customWidth="1"/>
    <col min="3842" max="3842" width="5.42578125" style="2" bestFit="1" customWidth="1"/>
    <col min="3843" max="3843" width="7.5703125" style="2" bestFit="1" customWidth="1"/>
    <col min="3844" max="3844" width="6.28515625" style="2" customWidth="1"/>
    <col min="3845" max="4086" width="9.140625" style="2"/>
    <col min="4087" max="4087" width="7.85546875" style="2" customWidth="1"/>
    <col min="4088" max="4088" width="6.5703125" style="2" customWidth="1"/>
    <col min="4089" max="4089" width="52.140625" style="2" customWidth="1"/>
    <col min="4090" max="4092" width="19.42578125" style="2" customWidth="1"/>
    <col min="4093" max="4093" width="8.7109375" style="2" customWidth="1"/>
    <col min="4094" max="4094" width="19" style="2" customWidth="1"/>
    <col min="4095" max="4095" width="20.42578125" style="2" bestFit="1" customWidth="1"/>
    <col min="4096" max="4096" width="9.28515625" style="2" customWidth="1"/>
    <col min="4097" max="4097" width="4.85546875" style="2" customWidth="1"/>
    <col min="4098" max="4098" width="5.42578125" style="2" bestFit="1" customWidth="1"/>
    <col min="4099" max="4099" width="7.5703125" style="2" bestFit="1" customWidth="1"/>
    <col min="4100" max="4100" width="6.28515625" style="2" customWidth="1"/>
    <col min="4101" max="4342" width="9.140625" style="2"/>
    <col min="4343" max="4343" width="7.85546875" style="2" customWidth="1"/>
    <col min="4344" max="4344" width="6.5703125" style="2" customWidth="1"/>
    <col min="4345" max="4345" width="52.140625" style="2" customWidth="1"/>
    <col min="4346" max="4348" width="19.42578125" style="2" customWidth="1"/>
    <col min="4349" max="4349" width="8.7109375" style="2" customWidth="1"/>
    <col min="4350" max="4350" width="19" style="2" customWidth="1"/>
    <col min="4351" max="4351" width="20.42578125" style="2" bestFit="1" customWidth="1"/>
    <col min="4352" max="4352" width="9.28515625" style="2" customWidth="1"/>
    <col min="4353" max="4353" width="4.85546875" style="2" customWidth="1"/>
    <col min="4354" max="4354" width="5.42578125" style="2" bestFit="1" customWidth="1"/>
    <col min="4355" max="4355" width="7.5703125" style="2" bestFit="1" customWidth="1"/>
    <col min="4356" max="4356" width="6.28515625" style="2" customWidth="1"/>
    <col min="4357" max="4598" width="9.140625" style="2"/>
    <col min="4599" max="4599" width="7.85546875" style="2" customWidth="1"/>
    <col min="4600" max="4600" width="6.5703125" style="2" customWidth="1"/>
    <col min="4601" max="4601" width="52.140625" style="2" customWidth="1"/>
    <col min="4602" max="4604" width="19.42578125" style="2" customWidth="1"/>
    <col min="4605" max="4605" width="8.7109375" style="2" customWidth="1"/>
    <col min="4606" max="4606" width="19" style="2" customWidth="1"/>
    <col min="4607" max="4607" width="20.42578125" style="2" bestFit="1" customWidth="1"/>
    <col min="4608" max="4608" width="9.28515625" style="2" customWidth="1"/>
    <col min="4609" max="4609" width="4.85546875" style="2" customWidth="1"/>
    <col min="4610" max="4610" width="5.42578125" style="2" bestFit="1" customWidth="1"/>
    <col min="4611" max="4611" width="7.5703125" style="2" bestFit="1" customWidth="1"/>
    <col min="4612" max="4612" width="6.28515625" style="2" customWidth="1"/>
    <col min="4613" max="4854" width="9.140625" style="2"/>
    <col min="4855" max="4855" width="7.85546875" style="2" customWidth="1"/>
    <col min="4856" max="4856" width="6.5703125" style="2" customWidth="1"/>
    <col min="4857" max="4857" width="52.140625" style="2" customWidth="1"/>
    <col min="4858" max="4860" width="19.42578125" style="2" customWidth="1"/>
    <col min="4861" max="4861" width="8.7109375" style="2" customWidth="1"/>
    <col min="4862" max="4862" width="19" style="2" customWidth="1"/>
    <col min="4863" max="4863" width="20.42578125" style="2" bestFit="1" customWidth="1"/>
    <col min="4864" max="4864" width="9.28515625" style="2" customWidth="1"/>
    <col min="4865" max="4865" width="4.85546875" style="2" customWidth="1"/>
    <col min="4866" max="4866" width="5.42578125" style="2" bestFit="1" customWidth="1"/>
    <col min="4867" max="4867" width="7.5703125" style="2" bestFit="1" customWidth="1"/>
    <col min="4868" max="4868" width="6.28515625" style="2" customWidth="1"/>
    <col min="4869" max="5110" width="9.140625" style="2"/>
    <col min="5111" max="5111" width="7.85546875" style="2" customWidth="1"/>
    <col min="5112" max="5112" width="6.5703125" style="2" customWidth="1"/>
    <col min="5113" max="5113" width="52.140625" style="2" customWidth="1"/>
    <col min="5114" max="5116" width="19.42578125" style="2" customWidth="1"/>
    <col min="5117" max="5117" width="8.7109375" style="2" customWidth="1"/>
    <col min="5118" max="5118" width="19" style="2" customWidth="1"/>
    <col min="5119" max="5119" width="20.42578125" style="2" bestFit="1" customWidth="1"/>
    <col min="5120" max="5120" width="9.28515625" style="2" customWidth="1"/>
    <col min="5121" max="5121" width="4.85546875" style="2" customWidth="1"/>
    <col min="5122" max="5122" width="5.42578125" style="2" bestFit="1" customWidth="1"/>
    <col min="5123" max="5123" width="7.5703125" style="2" bestFit="1" customWidth="1"/>
    <col min="5124" max="5124" width="6.28515625" style="2" customWidth="1"/>
    <col min="5125" max="5366" width="9.140625" style="2"/>
    <col min="5367" max="5367" width="7.85546875" style="2" customWidth="1"/>
    <col min="5368" max="5368" width="6.5703125" style="2" customWidth="1"/>
    <col min="5369" max="5369" width="52.140625" style="2" customWidth="1"/>
    <col min="5370" max="5372" width="19.42578125" style="2" customWidth="1"/>
    <col min="5373" max="5373" width="8.7109375" style="2" customWidth="1"/>
    <col min="5374" max="5374" width="19" style="2" customWidth="1"/>
    <col min="5375" max="5375" width="20.42578125" style="2" bestFit="1" customWidth="1"/>
    <col min="5376" max="5376" width="9.28515625" style="2" customWidth="1"/>
    <col min="5377" max="5377" width="4.85546875" style="2" customWidth="1"/>
    <col min="5378" max="5378" width="5.42578125" style="2" bestFit="1" customWidth="1"/>
    <col min="5379" max="5379" width="7.5703125" style="2" bestFit="1" customWidth="1"/>
    <col min="5380" max="5380" width="6.28515625" style="2" customWidth="1"/>
    <col min="5381" max="5622" width="9.140625" style="2"/>
    <col min="5623" max="5623" width="7.85546875" style="2" customWidth="1"/>
    <col min="5624" max="5624" width="6.5703125" style="2" customWidth="1"/>
    <col min="5625" max="5625" width="52.140625" style="2" customWidth="1"/>
    <col min="5626" max="5628" width="19.42578125" style="2" customWidth="1"/>
    <col min="5629" max="5629" width="8.7109375" style="2" customWidth="1"/>
    <col min="5630" max="5630" width="19" style="2" customWidth="1"/>
    <col min="5631" max="5631" width="20.42578125" style="2" bestFit="1" customWidth="1"/>
    <col min="5632" max="5632" width="9.28515625" style="2" customWidth="1"/>
    <col min="5633" max="5633" width="4.85546875" style="2" customWidth="1"/>
    <col min="5634" max="5634" width="5.42578125" style="2" bestFit="1" customWidth="1"/>
    <col min="5635" max="5635" width="7.5703125" style="2" bestFit="1" customWidth="1"/>
    <col min="5636" max="5636" width="6.28515625" style="2" customWidth="1"/>
    <col min="5637" max="5878" width="9.140625" style="2"/>
    <col min="5879" max="5879" width="7.85546875" style="2" customWidth="1"/>
    <col min="5880" max="5880" width="6.5703125" style="2" customWidth="1"/>
    <col min="5881" max="5881" width="52.140625" style="2" customWidth="1"/>
    <col min="5882" max="5884" width="19.42578125" style="2" customWidth="1"/>
    <col min="5885" max="5885" width="8.7109375" style="2" customWidth="1"/>
    <col min="5886" max="5886" width="19" style="2" customWidth="1"/>
    <col min="5887" max="5887" width="20.42578125" style="2" bestFit="1" customWidth="1"/>
    <col min="5888" max="5888" width="9.28515625" style="2" customWidth="1"/>
    <col min="5889" max="5889" width="4.85546875" style="2" customWidth="1"/>
    <col min="5890" max="5890" width="5.42578125" style="2" bestFit="1" customWidth="1"/>
    <col min="5891" max="5891" width="7.5703125" style="2" bestFit="1" customWidth="1"/>
    <col min="5892" max="5892" width="6.28515625" style="2" customWidth="1"/>
    <col min="5893" max="6134" width="9.140625" style="2"/>
    <col min="6135" max="6135" width="7.85546875" style="2" customWidth="1"/>
    <col min="6136" max="6136" width="6.5703125" style="2" customWidth="1"/>
    <col min="6137" max="6137" width="52.140625" style="2" customWidth="1"/>
    <col min="6138" max="6140" width="19.42578125" style="2" customWidth="1"/>
    <col min="6141" max="6141" width="8.7109375" style="2" customWidth="1"/>
    <col min="6142" max="6142" width="19" style="2" customWidth="1"/>
    <col min="6143" max="6143" width="20.42578125" style="2" bestFit="1" customWidth="1"/>
    <col min="6144" max="6144" width="9.28515625" style="2" customWidth="1"/>
    <col min="6145" max="6145" width="4.85546875" style="2" customWidth="1"/>
    <col min="6146" max="6146" width="5.42578125" style="2" bestFit="1" customWidth="1"/>
    <col min="6147" max="6147" width="7.5703125" style="2" bestFit="1" customWidth="1"/>
    <col min="6148" max="6148" width="6.28515625" style="2" customWidth="1"/>
    <col min="6149" max="6390" width="9.140625" style="2"/>
    <col min="6391" max="6391" width="7.85546875" style="2" customWidth="1"/>
    <col min="6392" max="6392" width="6.5703125" style="2" customWidth="1"/>
    <col min="6393" max="6393" width="52.140625" style="2" customWidth="1"/>
    <col min="6394" max="6396" width="19.42578125" style="2" customWidth="1"/>
    <col min="6397" max="6397" width="8.7109375" style="2" customWidth="1"/>
    <col min="6398" max="6398" width="19" style="2" customWidth="1"/>
    <col min="6399" max="6399" width="20.42578125" style="2" bestFit="1" customWidth="1"/>
    <col min="6400" max="6400" width="9.28515625" style="2" customWidth="1"/>
    <col min="6401" max="6401" width="4.85546875" style="2" customWidth="1"/>
    <col min="6402" max="6402" width="5.42578125" style="2" bestFit="1" customWidth="1"/>
    <col min="6403" max="6403" width="7.5703125" style="2" bestFit="1" customWidth="1"/>
    <col min="6404" max="6404" width="6.28515625" style="2" customWidth="1"/>
    <col min="6405" max="6646" width="9.140625" style="2"/>
    <col min="6647" max="6647" width="7.85546875" style="2" customWidth="1"/>
    <col min="6648" max="6648" width="6.5703125" style="2" customWidth="1"/>
    <col min="6649" max="6649" width="52.140625" style="2" customWidth="1"/>
    <col min="6650" max="6652" width="19.42578125" style="2" customWidth="1"/>
    <col min="6653" max="6653" width="8.7109375" style="2" customWidth="1"/>
    <col min="6654" max="6654" width="19" style="2" customWidth="1"/>
    <col min="6655" max="6655" width="20.42578125" style="2" bestFit="1" customWidth="1"/>
    <col min="6656" max="6656" width="9.28515625" style="2" customWidth="1"/>
    <col min="6657" max="6657" width="4.85546875" style="2" customWidth="1"/>
    <col min="6658" max="6658" width="5.42578125" style="2" bestFit="1" customWidth="1"/>
    <col min="6659" max="6659" width="7.5703125" style="2" bestFit="1" customWidth="1"/>
    <col min="6660" max="6660" width="6.28515625" style="2" customWidth="1"/>
    <col min="6661" max="6902" width="9.140625" style="2"/>
    <col min="6903" max="6903" width="7.85546875" style="2" customWidth="1"/>
    <col min="6904" max="6904" width="6.5703125" style="2" customWidth="1"/>
    <col min="6905" max="6905" width="52.140625" style="2" customWidth="1"/>
    <col min="6906" max="6908" width="19.42578125" style="2" customWidth="1"/>
    <col min="6909" max="6909" width="8.7109375" style="2" customWidth="1"/>
    <col min="6910" max="6910" width="19" style="2" customWidth="1"/>
    <col min="6911" max="6911" width="20.42578125" style="2" bestFit="1" customWidth="1"/>
    <col min="6912" max="6912" width="9.28515625" style="2" customWidth="1"/>
    <col min="6913" max="6913" width="4.85546875" style="2" customWidth="1"/>
    <col min="6914" max="6914" width="5.42578125" style="2" bestFit="1" customWidth="1"/>
    <col min="6915" max="6915" width="7.5703125" style="2" bestFit="1" customWidth="1"/>
    <col min="6916" max="6916" width="6.28515625" style="2" customWidth="1"/>
    <col min="6917" max="7158" width="9.140625" style="2"/>
    <col min="7159" max="7159" width="7.85546875" style="2" customWidth="1"/>
    <col min="7160" max="7160" width="6.5703125" style="2" customWidth="1"/>
    <col min="7161" max="7161" width="52.140625" style="2" customWidth="1"/>
    <col min="7162" max="7164" width="19.42578125" style="2" customWidth="1"/>
    <col min="7165" max="7165" width="8.7109375" style="2" customWidth="1"/>
    <col min="7166" max="7166" width="19" style="2" customWidth="1"/>
    <col min="7167" max="7167" width="20.42578125" style="2" bestFit="1" customWidth="1"/>
    <col min="7168" max="7168" width="9.28515625" style="2" customWidth="1"/>
    <col min="7169" max="7169" width="4.85546875" style="2" customWidth="1"/>
    <col min="7170" max="7170" width="5.42578125" style="2" bestFit="1" customWidth="1"/>
    <col min="7171" max="7171" width="7.5703125" style="2" bestFit="1" customWidth="1"/>
    <col min="7172" max="7172" width="6.28515625" style="2" customWidth="1"/>
    <col min="7173" max="7414" width="9.140625" style="2"/>
    <col min="7415" max="7415" width="7.85546875" style="2" customWidth="1"/>
    <col min="7416" max="7416" width="6.5703125" style="2" customWidth="1"/>
    <col min="7417" max="7417" width="52.140625" style="2" customWidth="1"/>
    <col min="7418" max="7420" width="19.42578125" style="2" customWidth="1"/>
    <col min="7421" max="7421" width="8.7109375" style="2" customWidth="1"/>
    <col min="7422" max="7422" width="19" style="2" customWidth="1"/>
    <col min="7423" max="7423" width="20.42578125" style="2" bestFit="1" customWidth="1"/>
    <col min="7424" max="7424" width="9.28515625" style="2" customWidth="1"/>
    <col min="7425" max="7425" width="4.85546875" style="2" customWidth="1"/>
    <col min="7426" max="7426" width="5.42578125" style="2" bestFit="1" customWidth="1"/>
    <col min="7427" max="7427" width="7.5703125" style="2" bestFit="1" customWidth="1"/>
    <col min="7428" max="7428" width="6.28515625" style="2" customWidth="1"/>
    <col min="7429" max="7670" width="9.140625" style="2"/>
    <col min="7671" max="7671" width="7.85546875" style="2" customWidth="1"/>
    <col min="7672" max="7672" width="6.5703125" style="2" customWidth="1"/>
    <col min="7673" max="7673" width="52.140625" style="2" customWidth="1"/>
    <col min="7674" max="7676" width="19.42578125" style="2" customWidth="1"/>
    <col min="7677" max="7677" width="8.7109375" style="2" customWidth="1"/>
    <col min="7678" max="7678" width="19" style="2" customWidth="1"/>
    <col min="7679" max="7679" width="20.42578125" style="2" bestFit="1" customWidth="1"/>
    <col min="7680" max="7680" width="9.28515625" style="2" customWidth="1"/>
    <col min="7681" max="7681" width="4.85546875" style="2" customWidth="1"/>
    <col min="7682" max="7682" width="5.42578125" style="2" bestFit="1" customWidth="1"/>
    <col min="7683" max="7683" width="7.5703125" style="2" bestFit="1" customWidth="1"/>
    <col min="7684" max="7684" width="6.28515625" style="2" customWidth="1"/>
    <col min="7685" max="7926" width="9.140625" style="2"/>
    <col min="7927" max="7927" width="7.85546875" style="2" customWidth="1"/>
    <col min="7928" max="7928" width="6.5703125" style="2" customWidth="1"/>
    <col min="7929" max="7929" width="52.140625" style="2" customWidth="1"/>
    <col min="7930" max="7932" width="19.42578125" style="2" customWidth="1"/>
    <col min="7933" max="7933" width="8.7109375" style="2" customWidth="1"/>
    <col min="7934" max="7934" width="19" style="2" customWidth="1"/>
    <col min="7935" max="7935" width="20.42578125" style="2" bestFit="1" customWidth="1"/>
    <col min="7936" max="7936" width="9.28515625" style="2" customWidth="1"/>
    <col min="7937" max="7937" width="4.85546875" style="2" customWidth="1"/>
    <col min="7938" max="7938" width="5.42578125" style="2" bestFit="1" customWidth="1"/>
    <col min="7939" max="7939" width="7.5703125" style="2" bestFit="1" customWidth="1"/>
    <col min="7940" max="7940" width="6.28515625" style="2" customWidth="1"/>
    <col min="7941" max="8182" width="9.140625" style="2"/>
    <col min="8183" max="8183" width="7.85546875" style="2" customWidth="1"/>
    <col min="8184" max="8184" width="6.5703125" style="2" customWidth="1"/>
    <col min="8185" max="8185" width="52.140625" style="2" customWidth="1"/>
    <col min="8186" max="8188" width="19.42578125" style="2" customWidth="1"/>
    <col min="8189" max="8189" width="8.7109375" style="2" customWidth="1"/>
    <col min="8190" max="8190" width="19" style="2" customWidth="1"/>
    <col min="8191" max="8191" width="20.42578125" style="2" bestFit="1" customWidth="1"/>
    <col min="8192" max="8192" width="9.28515625" style="2" customWidth="1"/>
    <col min="8193" max="8193" width="4.85546875" style="2" customWidth="1"/>
    <col min="8194" max="8194" width="5.42578125" style="2" bestFit="1" customWidth="1"/>
    <col min="8195" max="8195" width="7.5703125" style="2" bestFit="1" customWidth="1"/>
    <col min="8196" max="8196" width="6.28515625" style="2" customWidth="1"/>
    <col min="8197" max="8438" width="9.140625" style="2"/>
    <col min="8439" max="8439" width="7.85546875" style="2" customWidth="1"/>
    <col min="8440" max="8440" width="6.5703125" style="2" customWidth="1"/>
    <col min="8441" max="8441" width="52.140625" style="2" customWidth="1"/>
    <col min="8442" max="8444" width="19.42578125" style="2" customWidth="1"/>
    <col min="8445" max="8445" width="8.7109375" style="2" customWidth="1"/>
    <col min="8446" max="8446" width="19" style="2" customWidth="1"/>
    <col min="8447" max="8447" width="20.42578125" style="2" bestFit="1" customWidth="1"/>
    <col min="8448" max="8448" width="9.28515625" style="2" customWidth="1"/>
    <col min="8449" max="8449" width="4.85546875" style="2" customWidth="1"/>
    <col min="8450" max="8450" width="5.42578125" style="2" bestFit="1" customWidth="1"/>
    <col min="8451" max="8451" width="7.5703125" style="2" bestFit="1" customWidth="1"/>
    <col min="8452" max="8452" width="6.28515625" style="2" customWidth="1"/>
    <col min="8453" max="8694" width="9.140625" style="2"/>
    <col min="8695" max="8695" width="7.85546875" style="2" customWidth="1"/>
    <col min="8696" max="8696" width="6.5703125" style="2" customWidth="1"/>
    <col min="8697" max="8697" width="52.140625" style="2" customWidth="1"/>
    <col min="8698" max="8700" width="19.42578125" style="2" customWidth="1"/>
    <col min="8701" max="8701" width="8.7109375" style="2" customWidth="1"/>
    <col min="8702" max="8702" width="19" style="2" customWidth="1"/>
    <col min="8703" max="8703" width="20.42578125" style="2" bestFit="1" customWidth="1"/>
    <col min="8704" max="8704" width="9.28515625" style="2" customWidth="1"/>
    <col min="8705" max="8705" width="4.85546875" style="2" customWidth="1"/>
    <col min="8706" max="8706" width="5.42578125" style="2" bestFit="1" customWidth="1"/>
    <col min="8707" max="8707" width="7.5703125" style="2" bestFit="1" customWidth="1"/>
    <col min="8708" max="8708" width="6.28515625" style="2" customWidth="1"/>
    <col min="8709" max="8950" width="9.140625" style="2"/>
    <col min="8951" max="8951" width="7.85546875" style="2" customWidth="1"/>
    <col min="8952" max="8952" width="6.5703125" style="2" customWidth="1"/>
    <col min="8953" max="8953" width="52.140625" style="2" customWidth="1"/>
    <col min="8954" max="8956" width="19.42578125" style="2" customWidth="1"/>
    <col min="8957" max="8957" width="8.7109375" style="2" customWidth="1"/>
    <col min="8958" max="8958" width="19" style="2" customWidth="1"/>
    <col min="8959" max="8959" width="20.42578125" style="2" bestFit="1" customWidth="1"/>
    <col min="8960" max="8960" width="9.28515625" style="2" customWidth="1"/>
    <col min="8961" max="8961" width="4.85546875" style="2" customWidth="1"/>
    <col min="8962" max="8962" width="5.42578125" style="2" bestFit="1" customWidth="1"/>
    <col min="8963" max="8963" width="7.5703125" style="2" bestFit="1" customWidth="1"/>
    <col min="8964" max="8964" width="6.28515625" style="2" customWidth="1"/>
    <col min="8965" max="9206" width="9.140625" style="2"/>
    <col min="9207" max="9207" width="7.85546875" style="2" customWidth="1"/>
    <col min="9208" max="9208" width="6.5703125" style="2" customWidth="1"/>
    <col min="9209" max="9209" width="52.140625" style="2" customWidth="1"/>
    <col min="9210" max="9212" width="19.42578125" style="2" customWidth="1"/>
    <col min="9213" max="9213" width="8.7109375" style="2" customWidth="1"/>
    <col min="9214" max="9214" width="19" style="2" customWidth="1"/>
    <col min="9215" max="9215" width="20.42578125" style="2" bestFit="1" customWidth="1"/>
    <col min="9216" max="9216" width="9.28515625" style="2" customWidth="1"/>
    <col min="9217" max="9217" width="4.85546875" style="2" customWidth="1"/>
    <col min="9218" max="9218" width="5.42578125" style="2" bestFit="1" customWidth="1"/>
    <col min="9219" max="9219" width="7.5703125" style="2" bestFit="1" customWidth="1"/>
    <col min="9220" max="9220" width="6.28515625" style="2" customWidth="1"/>
    <col min="9221" max="9462" width="9.140625" style="2"/>
    <col min="9463" max="9463" width="7.85546875" style="2" customWidth="1"/>
    <col min="9464" max="9464" width="6.5703125" style="2" customWidth="1"/>
    <col min="9465" max="9465" width="52.140625" style="2" customWidth="1"/>
    <col min="9466" max="9468" width="19.42578125" style="2" customWidth="1"/>
    <col min="9469" max="9469" width="8.7109375" style="2" customWidth="1"/>
    <col min="9470" max="9470" width="19" style="2" customWidth="1"/>
    <col min="9471" max="9471" width="20.42578125" style="2" bestFit="1" customWidth="1"/>
    <col min="9472" max="9472" width="9.28515625" style="2" customWidth="1"/>
    <col min="9473" max="9473" width="4.85546875" style="2" customWidth="1"/>
    <col min="9474" max="9474" width="5.42578125" style="2" bestFit="1" customWidth="1"/>
    <col min="9475" max="9475" width="7.5703125" style="2" bestFit="1" customWidth="1"/>
    <col min="9476" max="9476" width="6.28515625" style="2" customWidth="1"/>
    <col min="9477" max="9718" width="9.140625" style="2"/>
    <col min="9719" max="9719" width="7.85546875" style="2" customWidth="1"/>
    <col min="9720" max="9720" width="6.5703125" style="2" customWidth="1"/>
    <col min="9721" max="9721" width="52.140625" style="2" customWidth="1"/>
    <col min="9722" max="9724" width="19.42578125" style="2" customWidth="1"/>
    <col min="9725" max="9725" width="8.7109375" style="2" customWidth="1"/>
    <col min="9726" max="9726" width="19" style="2" customWidth="1"/>
    <col min="9727" max="9727" width="20.42578125" style="2" bestFit="1" customWidth="1"/>
    <col min="9728" max="9728" width="9.28515625" style="2" customWidth="1"/>
    <col min="9729" max="9729" width="4.85546875" style="2" customWidth="1"/>
    <col min="9730" max="9730" width="5.42578125" style="2" bestFit="1" customWidth="1"/>
    <col min="9731" max="9731" width="7.5703125" style="2" bestFit="1" customWidth="1"/>
    <col min="9732" max="9732" width="6.28515625" style="2" customWidth="1"/>
    <col min="9733" max="9974" width="9.140625" style="2"/>
    <col min="9975" max="9975" width="7.85546875" style="2" customWidth="1"/>
    <col min="9976" max="9976" width="6.5703125" style="2" customWidth="1"/>
    <col min="9977" max="9977" width="52.140625" style="2" customWidth="1"/>
    <col min="9978" max="9980" width="19.42578125" style="2" customWidth="1"/>
    <col min="9981" max="9981" width="8.7109375" style="2" customWidth="1"/>
    <col min="9982" max="9982" width="19" style="2" customWidth="1"/>
    <col min="9983" max="9983" width="20.42578125" style="2" bestFit="1" customWidth="1"/>
    <col min="9984" max="9984" width="9.28515625" style="2" customWidth="1"/>
    <col min="9985" max="9985" width="4.85546875" style="2" customWidth="1"/>
    <col min="9986" max="9986" width="5.42578125" style="2" bestFit="1" customWidth="1"/>
    <col min="9987" max="9987" width="7.5703125" style="2" bestFit="1" customWidth="1"/>
    <col min="9988" max="9988" width="6.28515625" style="2" customWidth="1"/>
    <col min="9989" max="10230" width="9.140625" style="2"/>
    <col min="10231" max="10231" width="7.85546875" style="2" customWidth="1"/>
    <col min="10232" max="10232" width="6.5703125" style="2" customWidth="1"/>
    <col min="10233" max="10233" width="52.140625" style="2" customWidth="1"/>
    <col min="10234" max="10236" width="19.42578125" style="2" customWidth="1"/>
    <col min="10237" max="10237" width="8.7109375" style="2" customWidth="1"/>
    <col min="10238" max="10238" width="19" style="2" customWidth="1"/>
    <col min="10239" max="10239" width="20.42578125" style="2" bestFit="1" customWidth="1"/>
    <col min="10240" max="10240" width="9.28515625" style="2" customWidth="1"/>
    <col min="10241" max="10241" width="4.85546875" style="2" customWidth="1"/>
    <col min="10242" max="10242" width="5.42578125" style="2" bestFit="1" customWidth="1"/>
    <col min="10243" max="10243" width="7.5703125" style="2" bestFit="1" customWidth="1"/>
    <col min="10244" max="10244" width="6.28515625" style="2" customWidth="1"/>
    <col min="10245" max="10486" width="9.140625" style="2"/>
    <col min="10487" max="10487" width="7.85546875" style="2" customWidth="1"/>
    <col min="10488" max="10488" width="6.5703125" style="2" customWidth="1"/>
    <col min="10489" max="10489" width="52.140625" style="2" customWidth="1"/>
    <col min="10490" max="10492" width="19.42578125" style="2" customWidth="1"/>
    <col min="10493" max="10493" width="8.7109375" style="2" customWidth="1"/>
    <col min="10494" max="10494" width="19" style="2" customWidth="1"/>
    <col min="10495" max="10495" width="20.42578125" style="2" bestFit="1" customWidth="1"/>
    <col min="10496" max="10496" width="9.28515625" style="2" customWidth="1"/>
    <col min="10497" max="10497" width="4.85546875" style="2" customWidth="1"/>
    <col min="10498" max="10498" width="5.42578125" style="2" bestFit="1" customWidth="1"/>
    <col min="10499" max="10499" width="7.5703125" style="2" bestFit="1" customWidth="1"/>
    <col min="10500" max="10500" width="6.28515625" style="2" customWidth="1"/>
    <col min="10501" max="10742" width="9.140625" style="2"/>
    <col min="10743" max="10743" width="7.85546875" style="2" customWidth="1"/>
    <col min="10744" max="10744" width="6.5703125" style="2" customWidth="1"/>
    <col min="10745" max="10745" width="52.140625" style="2" customWidth="1"/>
    <col min="10746" max="10748" width="19.42578125" style="2" customWidth="1"/>
    <col min="10749" max="10749" width="8.7109375" style="2" customWidth="1"/>
    <col min="10750" max="10750" width="19" style="2" customWidth="1"/>
    <col min="10751" max="10751" width="20.42578125" style="2" bestFit="1" customWidth="1"/>
    <col min="10752" max="10752" width="9.28515625" style="2" customWidth="1"/>
    <col min="10753" max="10753" width="4.85546875" style="2" customWidth="1"/>
    <col min="10754" max="10754" width="5.42578125" style="2" bestFit="1" customWidth="1"/>
    <col min="10755" max="10755" width="7.5703125" style="2" bestFit="1" customWidth="1"/>
    <col min="10756" max="10756" width="6.28515625" style="2" customWidth="1"/>
    <col min="10757" max="10998" width="9.140625" style="2"/>
    <col min="10999" max="10999" width="7.85546875" style="2" customWidth="1"/>
    <col min="11000" max="11000" width="6.5703125" style="2" customWidth="1"/>
    <col min="11001" max="11001" width="52.140625" style="2" customWidth="1"/>
    <col min="11002" max="11004" width="19.42578125" style="2" customWidth="1"/>
    <col min="11005" max="11005" width="8.7109375" style="2" customWidth="1"/>
    <col min="11006" max="11006" width="19" style="2" customWidth="1"/>
    <col min="11007" max="11007" width="20.42578125" style="2" bestFit="1" customWidth="1"/>
    <col min="11008" max="11008" width="9.28515625" style="2" customWidth="1"/>
    <col min="11009" max="11009" width="4.85546875" style="2" customWidth="1"/>
    <col min="11010" max="11010" width="5.42578125" style="2" bestFit="1" customWidth="1"/>
    <col min="11011" max="11011" width="7.5703125" style="2" bestFit="1" customWidth="1"/>
    <col min="11012" max="11012" width="6.28515625" style="2" customWidth="1"/>
    <col min="11013" max="11254" width="9.140625" style="2"/>
    <col min="11255" max="11255" width="7.85546875" style="2" customWidth="1"/>
    <col min="11256" max="11256" width="6.5703125" style="2" customWidth="1"/>
    <col min="11257" max="11257" width="52.140625" style="2" customWidth="1"/>
    <col min="11258" max="11260" width="19.42578125" style="2" customWidth="1"/>
    <col min="11261" max="11261" width="8.7109375" style="2" customWidth="1"/>
    <col min="11262" max="11262" width="19" style="2" customWidth="1"/>
    <col min="11263" max="11263" width="20.42578125" style="2" bestFit="1" customWidth="1"/>
    <col min="11264" max="11264" width="9.28515625" style="2" customWidth="1"/>
    <col min="11265" max="11265" width="4.85546875" style="2" customWidth="1"/>
    <col min="11266" max="11266" width="5.42578125" style="2" bestFit="1" customWidth="1"/>
    <col min="11267" max="11267" width="7.5703125" style="2" bestFit="1" customWidth="1"/>
    <col min="11268" max="11268" width="6.28515625" style="2" customWidth="1"/>
    <col min="11269" max="11510" width="9.140625" style="2"/>
    <col min="11511" max="11511" width="7.85546875" style="2" customWidth="1"/>
    <col min="11512" max="11512" width="6.5703125" style="2" customWidth="1"/>
    <col min="11513" max="11513" width="52.140625" style="2" customWidth="1"/>
    <col min="11514" max="11516" width="19.42578125" style="2" customWidth="1"/>
    <col min="11517" max="11517" width="8.7109375" style="2" customWidth="1"/>
    <col min="11518" max="11518" width="19" style="2" customWidth="1"/>
    <col min="11519" max="11519" width="20.42578125" style="2" bestFit="1" customWidth="1"/>
    <col min="11520" max="11520" width="9.28515625" style="2" customWidth="1"/>
    <col min="11521" max="11521" width="4.85546875" style="2" customWidth="1"/>
    <col min="11522" max="11522" width="5.42578125" style="2" bestFit="1" customWidth="1"/>
    <col min="11523" max="11523" width="7.5703125" style="2" bestFit="1" customWidth="1"/>
    <col min="11524" max="11524" width="6.28515625" style="2" customWidth="1"/>
    <col min="11525" max="11766" width="9.140625" style="2"/>
    <col min="11767" max="11767" width="7.85546875" style="2" customWidth="1"/>
    <col min="11768" max="11768" width="6.5703125" style="2" customWidth="1"/>
    <col min="11769" max="11769" width="52.140625" style="2" customWidth="1"/>
    <col min="11770" max="11772" width="19.42578125" style="2" customWidth="1"/>
    <col min="11773" max="11773" width="8.7109375" style="2" customWidth="1"/>
    <col min="11774" max="11774" width="19" style="2" customWidth="1"/>
    <col min="11775" max="11775" width="20.42578125" style="2" bestFit="1" customWidth="1"/>
    <col min="11776" max="11776" width="9.28515625" style="2" customWidth="1"/>
    <col min="11777" max="11777" width="4.85546875" style="2" customWidth="1"/>
    <col min="11778" max="11778" width="5.42578125" style="2" bestFit="1" customWidth="1"/>
    <col min="11779" max="11779" width="7.5703125" style="2" bestFit="1" customWidth="1"/>
    <col min="11780" max="11780" width="6.28515625" style="2" customWidth="1"/>
    <col min="11781" max="12022" width="9.140625" style="2"/>
    <col min="12023" max="12023" width="7.85546875" style="2" customWidth="1"/>
    <col min="12024" max="12024" width="6.5703125" style="2" customWidth="1"/>
    <col min="12025" max="12025" width="52.140625" style="2" customWidth="1"/>
    <col min="12026" max="12028" width="19.42578125" style="2" customWidth="1"/>
    <col min="12029" max="12029" width="8.7109375" style="2" customWidth="1"/>
    <col min="12030" max="12030" width="19" style="2" customWidth="1"/>
    <col min="12031" max="12031" width="20.42578125" style="2" bestFit="1" customWidth="1"/>
    <col min="12032" max="12032" width="9.28515625" style="2" customWidth="1"/>
    <col min="12033" max="12033" width="4.85546875" style="2" customWidth="1"/>
    <col min="12034" max="12034" width="5.42578125" style="2" bestFit="1" customWidth="1"/>
    <col min="12035" max="12035" width="7.5703125" style="2" bestFit="1" customWidth="1"/>
    <col min="12036" max="12036" width="6.28515625" style="2" customWidth="1"/>
    <col min="12037" max="12278" width="9.140625" style="2"/>
    <col min="12279" max="12279" width="7.85546875" style="2" customWidth="1"/>
    <col min="12280" max="12280" width="6.5703125" style="2" customWidth="1"/>
    <col min="12281" max="12281" width="52.140625" style="2" customWidth="1"/>
    <col min="12282" max="12284" width="19.42578125" style="2" customWidth="1"/>
    <col min="12285" max="12285" width="8.7109375" style="2" customWidth="1"/>
    <col min="12286" max="12286" width="19" style="2" customWidth="1"/>
    <col min="12287" max="12287" width="20.42578125" style="2" bestFit="1" customWidth="1"/>
    <col min="12288" max="12288" width="9.28515625" style="2" customWidth="1"/>
    <col min="12289" max="12289" width="4.85546875" style="2" customWidth="1"/>
    <col min="12290" max="12290" width="5.42578125" style="2" bestFit="1" customWidth="1"/>
    <col min="12291" max="12291" width="7.5703125" style="2" bestFit="1" customWidth="1"/>
    <col min="12292" max="12292" width="6.28515625" style="2" customWidth="1"/>
    <col min="12293" max="12534" width="9.140625" style="2"/>
    <col min="12535" max="12535" width="7.85546875" style="2" customWidth="1"/>
    <col min="12536" max="12536" width="6.5703125" style="2" customWidth="1"/>
    <col min="12537" max="12537" width="52.140625" style="2" customWidth="1"/>
    <col min="12538" max="12540" width="19.42578125" style="2" customWidth="1"/>
    <col min="12541" max="12541" width="8.7109375" style="2" customWidth="1"/>
    <col min="12542" max="12542" width="19" style="2" customWidth="1"/>
    <col min="12543" max="12543" width="20.42578125" style="2" bestFit="1" customWidth="1"/>
    <col min="12544" max="12544" width="9.28515625" style="2" customWidth="1"/>
    <col min="12545" max="12545" width="4.85546875" style="2" customWidth="1"/>
    <col min="12546" max="12546" width="5.42578125" style="2" bestFit="1" customWidth="1"/>
    <col min="12547" max="12547" width="7.5703125" style="2" bestFit="1" customWidth="1"/>
    <col min="12548" max="12548" width="6.28515625" style="2" customWidth="1"/>
    <col min="12549" max="12790" width="9.140625" style="2"/>
    <col min="12791" max="12791" width="7.85546875" style="2" customWidth="1"/>
    <col min="12792" max="12792" width="6.5703125" style="2" customWidth="1"/>
    <col min="12793" max="12793" width="52.140625" style="2" customWidth="1"/>
    <col min="12794" max="12796" width="19.42578125" style="2" customWidth="1"/>
    <col min="12797" max="12797" width="8.7109375" style="2" customWidth="1"/>
    <col min="12798" max="12798" width="19" style="2" customWidth="1"/>
    <col min="12799" max="12799" width="20.42578125" style="2" bestFit="1" customWidth="1"/>
    <col min="12800" max="12800" width="9.28515625" style="2" customWidth="1"/>
    <col min="12801" max="12801" width="4.85546875" style="2" customWidth="1"/>
    <col min="12802" max="12802" width="5.42578125" style="2" bestFit="1" customWidth="1"/>
    <col min="12803" max="12803" width="7.5703125" style="2" bestFit="1" customWidth="1"/>
    <col min="12804" max="12804" width="6.28515625" style="2" customWidth="1"/>
    <col min="12805" max="13046" width="9.140625" style="2"/>
    <col min="13047" max="13047" width="7.85546875" style="2" customWidth="1"/>
    <col min="13048" max="13048" width="6.5703125" style="2" customWidth="1"/>
    <col min="13049" max="13049" width="52.140625" style="2" customWidth="1"/>
    <col min="13050" max="13052" width="19.42578125" style="2" customWidth="1"/>
    <col min="13053" max="13053" width="8.7109375" style="2" customWidth="1"/>
    <col min="13054" max="13054" width="19" style="2" customWidth="1"/>
    <col min="13055" max="13055" width="20.42578125" style="2" bestFit="1" customWidth="1"/>
    <col min="13056" max="13056" width="9.28515625" style="2" customWidth="1"/>
    <col min="13057" max="13057" width="4.85546875" style="2" customWidth="1"/>
    <col min="13058" max="13058" width="5.42578125" style="2" bestFit="1" customWidth="1"/>
    <col min="13059" max="13059" width="7.5703125" style="2" bestFit="1" customWidth="1"/>
    <col min="13060" max="13060" width="6.28515625" style="2" customWidth="1"/>
    <col min="13061" max="13302" width="9.140625" style="2"/>
    <col min="13303" max="13303" width="7.85546875" style="2" customWidth="1"/>
    <col min="13304" max="13304" width="6.5703125" style="2" customWidth="1"/>
    <col min="13305" max="13305" width="52.140625" style="2" customWidth="1"/>
    <col min="13306" max="13308" width="19.42578125" style="2" customWidth="1"/>
    <col min="13309" max="13309" width="8.7109375" style="2" customWidth="1"/>
    <col min="13310" max="13310" width="19" style="2" customWidth="1"/>
    <col min="13311" max="13311" width="20.42578125" style="2" bestFit="1" customWidth="1"/>
    <col min="13312" max="13312" width="9.28515625" style="2" customWidth="1"/>
    <col min="13313" max="13313" width="4.85546875" style="2" customWidth="1"/>
    <col min="13314" max="13314" width="5.42578125" style="2" bestFit="1" customWidth="1"/>
    <col min="13315" max="13315" width="7.5703125" style="2" bestFit="1" customWidth="1"/>
    <col min="13316" max="13316" width="6.28515625" style="2" customWidth="1"/>
    <col min="13317" max="13558" width="9.140625" style="2"/>
    <col min="13559" max="13559" width="7.85546875" style="2" customWidth="1"/>
    <col min="13560" max="13560" width="6.5703125" style="2" customWidth="1"/>
    <col min="13561" max="13561" width="52.140625" style="2" customWidth="1"/>
    <col min="13562" max="13564" width="19.42578125" style="2" customWidth="1"/>
    <col min="13565" max="13565" width="8.7109375" style="2" customWidth="1"/>
    <col min="13566" max="13566" width="19" style="2" customWidth="1"/>
    <col min="13567" max="13567" width="20.42578125" style="2" bestFit="1" customWidth="1"/>
    <col min="13568" max="13568" width="9.28515625" style="2" customWidth="1"/>
    <col min="13569" max="13569" width="4.85546875" style="2" customWidth="1"/>
    <col min="13570" max="13570" width="5.42578125" style="2" bestFit="1" customWidth="1"/>
    <col min="13571" max="13571" width="7.5703125" style="2" bestFit="1" customWidth="1"/>
    <col min="13572" max="13572" width="6.28515625" style="2" customWidth="1"/>
    <col min="13573" max="13814" width="9.140625" style="2"/>
    <col min="13815" max="13815" width="7.85546875" style="2" customWidth="1"/>
    <col min="13816" max="13816" width="6.5703125" style="2" customWidth="1"/>
    <col min="13817" max="13817" width="52.140625" style="2" customWidth="1"/>
    <col min="13818" max="13820" width="19.42578125" style="2" customWidth="1"/>
    <col min="13821" max="13821" width="8.7109375" style="2" customWidth="1"/>
    <col min="13822" max="13822" width="19" style="2" customWidth="1"/>
    <col min="13823" max="13823" width="20.42578125" style="2" bestFit="1" customWidth="1"/>
    <col min="13824" max="13824" width="9.28515625" style="2" customWidth="1"/>
    <col min="13825" max="13825" width="4.85546875" style="2" customWidth="1"/>
    <col min="13826" max="13826" width="5.42578125" style="2" bestFit="1" customWidth="1"/>
    <col min="13827" max="13827" width="7.5703125" style="2" bestFit="1" customWidth="1"/>
    <col min="13828" max="13828" width="6.28515625" style="2" customWidth="1"/>
    <col min="13829" max="14070" width="9.140625" style="2"/>
    <col min="14071" max="14071" width="7.85546875" style="2" customWidth="1"/>
    <col min="14072" max="14072" width="6.5703125" style="2" customWidth="1"/>
    <col min="14073" max="14073" width="52.140625" style="2" customWidth="1"/>
    <col min="14074" max="14076" width="19.42578125" style="2" customWidth="1"/>
    <col min="14077" max="14077" width="8.7109375" style="2" customWidth="1"/>
    <col min="14078" max="14078" width="19" style="2" customWidth="1"/>
    <col min="14079" max="14079" width="20.42578125" style="2" bestFit="1" customWidth="1"/>
    <col min="14080" max="14080" width="9.28515625" style="2" customWidth="1"/>
    <col min="14081" max="14081" width="4.85546875" style="2" customWidth="1"/>
    <col min="14082" max="14082" width="5.42578125" style="2" bestFit="1" customWidth="1"/>
    <col min="14083" max="14083" width="7.5703125" style="2" bestFit="1" customWidth="1"/>
    <col min="14084" max="14084" width="6.28515625" style="2" customWidth="1"/>
    <col min="14085" max="14326" width="9.140625" style="2"/>
    <col min="14327" max="14327" width="7.85546875" style="2" customWidth="1"/>
    <col min="14328" max="14328" width="6.5703125" style="2" customWidth="1"/>
    <col min="14329" max="14329" width="52.140625" style="2" customWidth="1"/>
    <col min="14330" max="14332" width="19.42578125" style="2" customWidth="1"/>
    <col min="14333" max="14333" width="8.7109375" style="2" customWidth="1"/>
    <col min="14334" max="14334" width="19" style="2" customWidth="1"/>
    <col min="14335" max="14335" width="20.42578125" style="2" bestFit="1" customWidth="1"/>
    <col min="14336" max="14336" width="9.28515625" style="2" customWidth="1"/>
    <col min="14337" max="14337" width="4.85546875" style="2" customWidth="1"/>
    <col min="14338" max="14338" width="5.42578125" style="2" bestFit="1" customWidth="1"/>
    <col min="14339" max="14339" width="7.5703125" style="2" bestFit="1" customWidth="1"/>
    <col min="14340" max="14340" width="6.28515625" style="2" customWidth="1"/>
    <col min="14341" max="14582" width="9.140625" style="2"/>
    <col min="14583" max="14583" width="7.85546875" style="2" customWidth="1"/>
    <col min="14584" max="14584" width="6.5703125" style="2" customWidth="1"/>
    <col min="14585" max="14585" width="52.140625" style="2" customWidth="1"/>
    <col min="14586" max="14588" width="19.42578125" style="2" customWidth="1"/>
    <col min="14589" max="14589" width="8.7109375" style="2" customWidth="1"/>
    <col min="14590" max="14590" width="19" style="2" customWidth="1"/>
    <col min="14591" max="14591" width="20.42578125" style="2" bestFit="1" customWidth="1"/>
    <col min="14592" max="14592" width="9.28515625" style="2" customWidth="1"/>
    <col min="14593" max="14593" width="4.85546875" style="2" customWidth="1"/>
    <col min="14594" max="14594" width="5.42578125" style="2" bestFit="1" customWidth="1"/>
    <col min="14595" max="14595" width="7.5703125" style="2" bestFit="1" customWidth="1"/>
    <col min="14596" max="14596" width="6.28515625" style="2" customWidth="1"/>
    <col min="14597" max="14838" width="9.140625" style="2"/>
    <col min="14839" max="14839" width="7.85546875" style="2" customWidth="1"/>
    <col min="14840" max="14840" width="6.5703125" style="2" customWidth="1"/>
    <col min="14841" max="14841" width="52.140625" style="2" customWidth="1"/>
    <col min="14842" max="14844" width="19.42578125" style="2" customWidth="1"/>
    <col min="14845" max="14845" width="8.7109375" style="2" customWidth="1"/>
    <col min="14846" max="14846" width="19" style="2" customWidth="1"/>
    <col min="14847" max="14847" width="20.42578125" style="2" bestFit="1" customWidth="1"/>
    <col min="14848" max="14848" width="9.28515625" style="2" customWidth="1"/>
    <col min="14849" max="14849" width="4.85546875" style="2" customWidth="1"/>
    <col min="14850" max="14850" width="5.42578125" style="2" bestFit="1" customWidth="1"/>
    <col min="14851" max="14851" width="7.5703125" style="2" bestFit="1" customWidth="1"/>
    <col min="14852" max="14852" width="6.28515625" style="2" customWidth="1"/>
    <col min="14853" max="15094" width="9.140625" style="2"/>
    <col min="15095" max="15095" width="7.85546875" style="2" customWidth="1"/>
    <col min="15096" max="15096" width="6.5703125" style="2" customWidth="1"/>
    <col min="15097" max="15097" width="52.140625" style="2" customWidth="1"/>
    <col min="15098" max="15100" width="19.42578125" style="2" customWidth="1"/>
    <col min="15101" max="15101" width="8.7109375" style="2" customWidth="1"/>
    <col min="15102" max="15102" width="19" style="2" customWidth="1"/>
    <col min="15103" max="15103" width="20.42578125" style="2" bestFit="1" customWidth="1"/>
    <col min="15104" max="15104" width="9.28515625" style="2" customWidth="1"/>
    <col min="15105" max="15105" width="4.85546875" style="2" customWidth="1"/>
    <col min="15106" max="15106" width="5.42578125" style="2" bestFit="1" customWidth="1"/>
    <col min="15107" max="15107" width="7.5703125" style="2" bestFit="1" customWidth="1"/>
    <col min="15108" max="15108" width="6.28515625" style="2" customWidth="1"/>
    <col min="15109" max="15350" width="9.140625" style="2"/>
    <col min="15351" max="15351" width="7.85546875" style="2" customWidth="1"/>
    <col min="15352" max="15352" width="6.5703125" style="2" customWidth="1"/>
    <col min="15353" max="15353" width="52.140625" style="2" customWidth="1"/>
    <col min="15354" max="15356" width="19.42578125" style="2" customWidth="1"/>
    <col min="15357" max="15357" width="8.7109375" style="2" customWidth="1"/>
    <col min="15358" max="15358" width="19" style="2" customWidth="1"/>
    <col min="15359" max="15359" width="20.42578125" style="2" bestFit="1" customWidth="1"/>
    <col min="15360" max="15360" width="9.28515625" style="2" customWidth="1"/>
    <col min="15361" max="15361" width="4.85546875" style="2" customWidth="1"/>
    <col min="15362" max="15362" width="5.42578125" style="2" bestFit="1" customWidth="1"/>
    <col min="15363" max="15363" width="7.5703125" style="2" bestFit="1" customWidth="1"/>
    <col min="15364" max="15364" width="6.28515625" style="2" customWidth="1"/>
    <col min="15365" max="15606" width="9.140625" style="2"/>
    <col min="15607" max="15607" width="7.85546875" style="2" customWidth="1"/>
    <col min="15608" max="15608" width="6.5703125" style="2" customWidth="1"/>
    <col min="15609" max="15609" width="52.140625" style="2" customWidth="1"/>
    <col min="15610" max="15612" width="19.42578125" style="2" customWidth="1"/>
    <col min="15613" max="15613" width="8.7109375" style="2" customWidth="1"/>
    <col min="15614" max="15614" width="19" style="2" customWidth="1"/>
    <col min="15615" max="15615" width="20.42578125" style="2" bestFit="1" customWidth="1"/>
    <col min="15616" max="15616" width="9.28515625" style="2" customWidth="1"/>
    <col min="15617" max="15617" width="4.85546875" style="2" customWidth="1"/>
    <col min="15618" max="15618" width="5.42578125" style="2" bestFit="1" customWidth="1"/>
    <col min="15619" max="15619" width="7.5703125" style="2" bestFit="1" customWidth="1"/>
    <col min="15620" max="15620" width="6.28515625" style="2" customWidth="1"/>
    <col min="15621" max="15862" width="9.140625" style="2"/>
    <col min="15863" max="15863" width="7.85546875" style="2" customWidth="1"/>
    <col min="15864" max="15864" width="6.5703125" style="2" customWidth="1"/>
    <col min="15865" max="15865" width="52.140625" style="2" customWidth="1"/>
    <col min="15866" max="15868" width="19.42578125" style="2" customWidth="1"/>
    <col min="15869" max="15869" width="8.7109375" style="2" customWidth="1"/>
    <col min="15870" max="15870" width="19" style="2" customWidth="1"/>
    <col min="15871" max="15871" width="20.42578125" style="2" bestFit="1" customWidth="1"/>
    <col min="15872" max="15872" width="9.28515625" style="2" customWidth="1"/>
    <col min="15873" max="15873" width="4.85546875" style="2" customWidth="1"/>
    <col min="15874" max="15874" width="5.42578125" style="2" bestFit="1" customWidth="1"/>
    <col min="15875" max="15875" width="7.5703125" style="2" bestFit="1" customWidth="1"/>
    <col min="15876" max="15876" width="6.28515625" style="2" customWidth="1"/>
    <col min="15877" max="16118" width="9.140625" style="2"/>
    <col min="16119" max="16119" width="7.85546875" style="2" customWidth="1"/>
    <col min="16120" max="16120" width="6.5703125" style="2" customWidth="1"/>
    <col min="16121" max="16121" width="52.140625" style="2" customWidth="1"/>
    <col min="16122" max="16124" width="19.42578125" style="2" customWidth="1"/>
    <col min="16125" max="16125" width="8.7109375" style="2" customWidth="1"/>
    <col min="16126" max="16126" width="19" style="2" customWidth="1"/>
    <col min="16127" max="16127" width="20.42578125" style="2" bestFit="1" customWidth="1"/>
    <col min="16128" max="16128" width="9.28515625" style="2" customWidth="1"/>
    <col min="16129" max="16129" width="4.85546875" style="2" customWidth="1"/>
    <col min="16130" max="16130" width="5.42578125" style="2" bestFit="1" customWidth="1"/>
    <col min="16131" max="16131" width="7.5703125" style="2" bestFit="1" customWidth="1"/>
    <col min="16132" max="16132" width="6.28515625" style="2" customWidth="1"/>
    <col min="16133" max="16380" width="9.140625" style="2"/>
    <col min="16381" max="16382" width="9.140625" style="2" customWidth="1"/>
    <col min="16383" max="16384" width="9.140625" style="2"/>
  </cols>
  <sheetData>
    <row r="1" spans="1:250" ht="31.9" customHeight="1" x14ac:dyDescent="0.2">
      <c r="A1" s="301" t="s">
        <v>229</v>
      </c>
      <c r="B1" s="301"/>
      <c r="C1" s="301"/>
      <c r="D1" s="301"/>
      <c r="E1" s="301"/>
      <c r="F1" s="301"/>
      <c r="G1" s="301"/>
      <c r="H1" s="23"/>
      <c r="J1" s="23"/>
      <c r="K1" s="2"/>
    </row>
    <row r="2" spans="1:250" ht="43.15" customHeight="1" x14ac:dyDescent="0.2">
      <c r="A2" s="302" t="s">
        <v>470</v>
      </c>
      <c r="B2" s="302"/>
      <c r="C2" s="302"/>
      <c r="D2" s="302"/>
      <c r="E2" s="302"/>
      <c r="F2" s="302"/>
      <c r="G2" s="302"/>
      <c r="H2" s="23"/>
      <c r="J2" s="23"/>
      <c r="K2" s="2"/>
    </row>
    <row r="3" spans="1:250" s="28" customFormat="1" ht="18.75" x14ac:dyDescent="0.2">
      <c r="A3" s="300" t="s">
        <v>455</v>
      </c>
      <c r="B3" s="300"/>
      <c r="C3" s="300"/>
      <c r="D3" s="300"/>
      <c r="E3" s="300"/>
      <c r="F3" s="74"/>
      <c r="G3" s="74"/>
      <c r="H3" s="211"/>
      <c r="I3" s="211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x14ac:dyDescent="0.25">
      <c r="A4" s="5" t="s">
        <v>11</v>
      </c>
      <c r="B4" s="150" t="s">
        <v>436</v>
      </c>
      <c r="C4" s="203"/>
      <c r="D4" s="32"/>
      <c r="E4" s="203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x14ac:dyDescent="0.25">
      <c r="A5" s="5" t="s">
        <v>12</v>
      </c>
      <c r="B5" s="150" t="s">
        <v>437</v>
      </c>
      <c r="C5" s="203"/>
      <c r="D5" s="32"/>
      <c r="E5" s="203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25">
      <c r="A6" s="55" t="s">
        <v>241</v>
      </c>
      <c r="B6" s="152" t="s">
        <v>231</v>
      </c>
      <c r="C6" s="303" t="s">
        <v>438</v>
      </c>
      <c r="D6" s="304"/>
      <c r="E6" s="304"/>
      <c r="F6" s="304"/>
      <c r="G6" s="304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x14ac:dyDescent="0.25">
      <c r="A7" s="55"/>
      <c r="B7" s="94"/>
      <c r="C7" s="203"/>
      <c r="D7" s="32"/>
      <c r="E7" s="203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8.75" x14ac:dyDescent="0.2">
      <c r="A8" s="4" t="s">
        <v>456</v>
      </c>
      <c r="B8" s="4"/>
      <c r="C8" s="204"/>
      <c r="D8" s="4"/>
      <c r="E8" s="204"/>
      <c r="F8" s="4"/>
      <c r="G8" s="4"/>
      <c r="H8" s="34"/>
      <c r="I8" s="4"/>
      <c r="J8" s="4"/>
      <c r="K8" s="35"/>
    </row>
    <row r="9" spans="1:250" s="3" customFormat="1" ht="18.75" x14ac:dyDescent="0.2">
      <c r="A9" s="4" t="s">
        <v>58</v>
      </c>
      <c r="B9" s="4"/>
      <c r="C9" s="204"/>
      <c r="D9" s="4"/>
      <c r="E9" s="204"/>
      <c r="F9" s="4"/>
      <c r="G9" s="4"/>
      <c r="H9" s="34"/>
      <c r="I9" s="4"/>
      <c r="J9" s="4"/>
      <c r="K9" s="35"/>
    </row>
    <row r="10" spans="1:250" ht="31.5" x14ac:dyDescent="0.2">
      <c r="A10" s="36" t="s">
        <v>0</v>
      </c>
      <c r="B10" s="36" t="s">
        <v>2</v>
      </c>
      <c r="C10" s="205" t="s">
        <v>57</v>
      </c>
      <c r="D10" s="37" t="s">
        <v>18</v>
      </c>
      <c r="E10" s="205" t="s">
        <v>457</v>
      </c>
      <c r="F10" s="38" t="s">
        <v>439</v>
      </c>
      <c r="G10" s="37" t="s">
        <v>18</v>
      </c>
      <c r="H10" s="23"/>
      <c r="K10" s="2"/>
    </row>
    <row r="11" spans="1:250" s="1" customFormat="1" x14ac:dyDescent="0.2">
      <c r="A11" s="39" t="s">
        <v>1</v>
      </c>
      <c r="B11" s="5" t="s">
        <v>50</v>
      </c>
      <c r="C11" s="287"/>
      <c r="D11" s="46" t="e">
        <f>+C11/$C$19</f>
        <v>#DIV/0!</v>
      </c>
      <c r="E11" s="206">
        <f>+'Scheda analitica riepilogativa'!$D$11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">
      <c r="A12" s="39" t="s">
        <v>4</v>
      </c>
      <c r="B12" s="41" t="s">
        <v>20</v>
      </c>
      <c r="C12" s="287"/>
      <c r="D12" s="46" t="e">
        <f t="shared" ref="D12:D20" si="0">+C12/$C$19</f>
        <v>#DIV/0!</v>
      </c>
      <c r="E12" s="206">
        <f>+'Scheda analitica riepilogativa'!$D$15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">
      <c r="A13" s="39" t="s">
        <v>6</v>
      </c>
      <c r="B13" s="42" t="s">
        <v>23</v>
      </c>
      <c r="C13" s="287"/>
      <c r="D13" s="46" t="e">
        <f t="shared" si="0"/>
        <v>#DIV/0!</v>
      </c>
      <c r="E13" s="206">
        <f>+'Scheda analitica riepilogativa'!$D$19</f>
        <v>0</v>
      </c>
      <c r="F13" s="123">
        <f t="shared" si="1"/>
        <v>0</v>
      </c>
      <c r="G13" s="46" t="e">
        <f t="shared" si="2"/>
        <v>#DIV/0!</v>
      </c>
      <c r="H13" s="212"/>
      <c r="K13" s="2"/>
    </row>
    <row r="14" spans="1:250" s="44" customFormat="1" ht="21.6" customHeight="1" x14ac:dyDescent="0.2">
      <c r="A14" s="39" t="s">
        <v>9</v>
      </c>
      <c r="B14" s="42" t="s">
        <v>25</v>
      </c>
      <c r="C14" s="287"/>
      <c r="D14" s="46" t="e">
        <f t="shared" si="0"/>
        <v>#DIV/0!</v>
      </c>
      <c r="E14" s="207">
        <f>+'Scheda analitica riepilogativa'!$D$30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ht="31.5" x14ac:dyDescent="0.2">
      <c r="A15" s="39" t="s">
        <v>33</v>
      </c>
      <c r="B15" s="42" t="s">
        <v>34</v>
      </c>
      <c r="C15" s="287"/>
      <c r="D15" s="46" t="e">
        <f t="shared" si="0"/>
        <v>#DIV/0!</v>
      </c>
      <c r="E15" s="207">
        <f>+'Scheda analitica riepilogativa'!$D$36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">
      <c r="A16" s="39" t="s">
        <v>39</v>
      </c>
      <c r="B16" s="42" t="s">
        <v>51</v>
      </c>
      <c r="C16" s="287"/>
      <c r="D16" s="46" t="e">
        <f t="shared" si="0"/>
        <v>#DIV/0!</v>
      </c>
      <c r="E16" s="207">
        <f>+'Scheda analitica riepilogativa'!$D$42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">
      <c r="A17" s="299" t="s">
        <v>52</v>
      </c>
      <c r="B17" s="299"/>
      <c r="C17" s="208">
        <f>SUM(C11:C16)</f>
        <v>0</v>
      </c>
      <c r="D17" s="121"/>
      <c r="E17" s="208">
        <f>SUM(E11:E16)</f>
        <v>0</v>
      </c>
      <c r="F17" s="120">
        <f t="shared" si="1"/>
        <v>0</v>
      </c>
      <c r="G17" s="121"/>
      <c r="H17" s="23"/>
      <c r="J17" s="45"/>
      <c r="K17" s="2"/>
    </row>
    <row r="18" spans="1:11" x14ac:dyDescent="0.2">
      <c r="A18" s="39" t="s">
        <v>44</v>
      </c>
      <c r="B18" s="42" t="s">
        <v>53</v>
      </c>
      <c r="C18" s="287"/>
      <c r="D18" s="46" t="e">
        <f t="shared" si="0"/>
        <v>#DIV/0!</v>
      </c>
      <c r="E18" s="207">
        <f>+'Scheda analitica riepilogativa'!$D$44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">
      <c r="A19" s="39"/>
      <c r="B19" s="213" t="s">
        <v>54</v>
      </c>
      <c r="C19" s="208">
        <f>+C17+C18</f>
        <v>0</v>
      </c>
      <c r="D19" s="121"/>
      <c r="E19" s="208">
        <f>SUM(E17:E18)</f>
        <v>0</v>
      </c>
      <c r="F19" s="120">
        <f t="shared" si="1"/>
        <v>0</v>
      </c>
      <c r="G19" s="121"/>
      <c r="H19" s="23"/>
      <c r="J19" s="45"/>
      <c r="K19" s="2"/>
    </row>
    <row r="20" spans="1:11" x14ac:dyDescent="0.2">
      <c r="A20" s="47"/>
      <c r="B20" s="48" t="s">
        <v>55</v>
      </c>
      <c r="C20" s="287"/>
      <c r="D20" s="46" t="e">
        <f t="shared" si="0"/>
        <v>#DIV/0!</v>
      </c>
      <c r="E20" s="207">
        <f>+'Scheda analitica riepilogativa'!D10+'Scheda analitica riepilogativa'!D32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">
      <c r="A21" s="47"/>
      <c r="B21" s="42" t="s">
        <v>47</v>
      </c>
      <c r="C21" s="288"/>
      <c r="D21" s="50"/>
      <c r="E21" s="210">
        <f>+C21</f>
        <v>0</v>
      </c>
      <c r="F21" s="123"/>
      <c r="G21" s="214"/>
      <c r="H21" s="23"/>
      <c r="J21" s="45"/>
      <c r="K21" s="2"/>
    </row>
    <row r="22" spans="1:11" x14ac:dyDescent="0.2">
      <c r="A22" s="41" t="s">
        <v>48</v>
      </c>
      <c r="B22" s="49"/>
      <c r="C22" s="208">
        <f>+C19*C21</f>
        <v>0</v>
      </c>
      <c r="D22" s="122"/>
      <c r="E22" s="208">
        <f>+'Scheda analitica riepilogativa'!$D$49</f>
        <v>0</v>
      </c>
      <c r="F22" s="120">
        <f t="shared" si="1"/>
        <v>0</v>
      </c>
      <c r="G22" s="208"/>
      <c r="H22" s="23"/>
      <c r="J22" s="45"/>
      <c r="K22" s="2"/>
    </row>
    <row r="23" spans="1:11" x14ac:dyDescent="0.2">
      <c r="A23" s="41" t="s">
        <v>56</v>
      </c>
      <c r="B23" s="51"/>
      <c r="C23" s="208">
        <f>+C19-C22</f>
        <v>0</v>
      </c>
      <c r="D23" s="215"/>
      <c r="E23" s="208"/>
      <c r="F23" s="120">
        <f t="shared" si="1"/>
        <v>0</v>
      </c>
      <c r="G23" s="208"/>
      <c r="H23" s="23"/>
      <c r="J23" s="45"/>
      <c r="K23" s="2"/>
    </row>
    <row r="24" spans="1:11" x14ac:dyDescent="0.2">
      <c r="G24" s="217"/>
    </row>
    <row r="25" spans="1:11" ht="29.25" customHeight="1" x14ac:dyDescent="0.25">
      <c r="A25" s="219" t="s">
        <v>62</v>
      </c>
      <c r="B25" s="220"/>
      <c r="C25" s="289"/>
      <c r="D25" s="290"/>
      <c r="E25" s="289"/>
      <c r="F25" s="221" t="s">
        <v>70</v>
      </c>
      <c r="G25" s="1"/>
      <c r="H25" s="291"/>
      <c r="K25" s="2"/>
    </row>
    <row r="26" spans="1:11" ht="29.25" customHeight="1" x14ac:dyDescent="0.25">
      <c r="A26" s="221" t="s">
        <v>61</v>
      </c>
      <c r="B26" s="220"/>
      <c r="C26" s="289"/>
      <c r="D26" s="290"/>
      <c r="E26" s="289"/>
      <c r="F26" s="221" t="s">
        <v>60</v>
      </c>
      <c r="G26" s="23"/>
      <c r="H26" s="291"/>
      <c r="K26" s="2"/>
    </row>
    <row r="27" spans="1:11" ht="29.25" customHeight="1" x14ac:dyDescent="0.25">
      <c r="B27" s="23"/>
      <c r="C27" s="289"/>
      <c r="D27" s="290"/>
      <c r="E27" s="289"/>
      <c r="F27" s="221" t="s">
        <v>59</v>
      </c>
      <c r="G27" s="23"/>
      <c r="H27" s="291"/>
      <c r="K27" s="2"/>
    </row>
    <row r="29" spans="1:11" x14ac:dyDescent="0.2">
      <c r="D29" s="222"/>
    </row>
    <row r="30" spans="1:11" x14ac:dyDescent="0.2">
      <c r="A30" s="23" t="s">
        <v>454</v>
      </c>
    </row>
    <row r="33" spans="2:7" x14ac:dyDescent="0.2">
      <c r="B33" s="52"/>
      <c r="C33" s="209"/>
      <c r="D33" s="53"/>
      <c r="E33" s="209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16 G18 G20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A2" sqref="A2:G2"/>
    </sheetView>
  </sheetViews>
  <sheetFormatPr defaultRowHeight="15" x14ac:dyDescent="0.2"/>
  <cols>
    <col min="1" max="1" width="24.140625" style="263" customWidth="1"/>
    <col min="2" max="2" width="18.140625" style="263" bestFit="1" customWidth="1"/>
    <col min="3" max="3" width="64.7109375" style="263" customWidth="1"/>
    <col min="4" max="4" width="41" style="263" bestFit="1" customWidth="1"/>
    <col min="5" max="5" width="30.140625" style="263" customWidth="1"/>
    <col min="6" max="7" width="26" style="267" customWidth="1"/>
  </cols>
  <sheetData>
    <row r="1" spans="1:246" s="2" customFormat="1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s="2" customFormat="1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191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461</v>
      </c>
      <c r="B7" s="153"/>
      <c r="C7" s="153"/>
      <c r="D7" s="153"/>
      <c r="E7" s="153"/>
      <c r="F7" s="232"/>
      <c r="G7" s="232"/>
      <c r="H7" s="3"/>
      <c r="I7" s="3"/>
    </row>
    <row r="8" spans="1:246" s="72" customFormat="1" ht="47.25" x14ac:dyDescent="0.2">
      <c r="A8" s="233" t="s">
        <v>15</v>
      </c>
      <c r="B8" s="233" t="s">
        <v>16</v>
      </c>
      <c r="C8" s="233" t="s">
        <v>82</v>
      </c>
      <c r="D8" s="233" t="s">
        <v>357</v>
      </c>
      <c r="E8" s="233" t="s">
        <v>80</v>
      </c>
      <c r="F8" s="273" t="s">
        <v>244</v>
      </c>
      <c r="G8" s="234" t="s">
        <v>69</v>
      </c>
    </row>
    <row r="9" spans="1:246" s="72" customFormat="1" ht="15.75" x14ac:dyDescent="0.2">
      <c r="A9" s="162" t="s">
        <v>9</v>
      </c>
      <c r="B9" s="163" t="s">
        <v>185</v>
      </c>
      <c r="C9" s="269" t="s">
        <v>22</v>
      </c>
      <c r="D9" s="236" t="s">
        <v>242</v>
      </c>
      <c r="E9" s="235"/>
      <c r="F9" s="237"/>
      <c r="G9" s="238"/>
    </row>
    <row r="10" spans="1:246" s="72" customFormat="1" ht="15.75" x14ac:dyDescent="0.2">
      <c r="A10" s="162" t="s">
        <v>9</v>
      </c>
      <c r="B10" s="163" t="s">
        <v>186</v>
      </c>
      <c r="C10" s="269" t="s">
        <v>26</v>
      </c>
      <c r="D10" s="236" t="s">
        <v>242</v>
      </c>
      <c r="E10" s="235"/>
      <c r="F10" s="237"/>
      <c r="G10" s="238"/>
    </row>
    <row r="11" spans="1:246" s="72" customFormat="1" ht="15.75" x14ac:dyDescent="0.2">
      <c r="A11" s="162" t="s">
        <v>9</v>
      </c>
      <c r="B11" s="163" t="s">
        <v>187</v>
      </c>
      <c r="C11" s="269" t="s">
        <v>27</v>
      </c>
      <c r="D11" s="236" t="s">
        <v>242</v>
      </c>
      <c r="E11" s="235"/>
      <c r="F11" s="237"/>
      <c r="G11" s="238"/>
    </row>
    <row r="12" spans="1:246" s="72" customFormat="1" ht="15.75" x14ac:dyDescent="0.2">
      <c r="A12" s="162" t="s">
        <v>9</v>
      </c>
      <c r="B12" s="163" t="s">
        <v>188</v>
      </c>
      <c r="C12" s="269" t="s">
        <v>28</v>
      </c>
      <c r="D12" s="236" t="s">
        <v>242</v>
      </c>
      <c r="E12" s="235"/>
      <c r="F12" s="237"/>
      <c r="G12" s="238"/>
    </row>
    <row r="13" spans="1:246" s="72" customFormat="1" ht="15.75" x14ac:dyDescent="0.2">
      <c r="A13" s="162" t="s">
        <v>9</v>
      </c>
      <c r="B13" s="163" t="s">
        <v>189</v>
      </c>
      <c r="C13" s="269" t="s">
        <v>29</v>
      </c>
      <c r="D13" s="236" t="s">
        <v>242</v>
      </c>
      <c r="E13" s="235"/>
      <c r="F13" s="237"/>
      <c r="G13" s="238"/>
    </row>
    <row r="14" spans="1:246" s="72" customFormat="1" ht="15.75" x14ac:dyDescent="0.2">
      <c r="A14" s="162" t="s">
        <v>9</v>
      </c>
      <c r="B14" s="270" t="s">
        <v>190</v>
      </c>
      <c r="C14" s="269" t="s">
        <v>30</v>
      </c>
      <c r="D14" s="236" t="s">
        <v>242</v>
      </c>
      <c r="E14" s="235"/>
      <c r="F14" s="237"/>
      <c r="G14" s="238"/>
    </row>
    <row r="15" spans="1:246" s="72" customFormat="1" ht="31.5" x14ac:dyDescent="0.2">
      <c r="A15" s="162" t="s">
        <v>9</v>
      </c>
      <c r="B15" s="187" t="s">
        <v>191</v>
      </c>
      <c r="C15" s="271" t="s">
        <v>31</v>
      </c>
      <c r="D15" s="236" t="s">
        <v>242</v>
      </c>
      <c r="E15" s="235"/>
      <c r="F15" s="237"/>
      <c r="G15" s="238"/>
    </row>
    <row r="16" spans="1:246" s="72" customFormat="1" ht="15.75" x14ac:dyDescent="0.2">
      <c r="A16" s="162" t="s">
        <v>9</v>
      </c>
      <c r="B16" s="272" t="s">
        <v>192</v>
      </c>
      <c r="C16" s="269" t="s">
        <v>32</v>
      </c>
      <c r="D16" s="236" t="s">
        <v>242</v>
      </c>
      <c r="E16" s="235"/>
      <c r="F16" s="237"/>
      <c r="G16" s="238"/>
    </row>
    <row r="17" spans="1:19" s="72" customFormat="1" ht="15.75" x14ac:dyDescent="0.2">
      <c r="A17" s="162" t="s">
        <v>9</v>
      </c>
      <c r="B17" s="163"/>
      <c r="C17" s="167" t="s">
        <v>199</v>
      </c>
      <c r="D17" s="168"/>
      <c r="E17" s="169"/>
      <c r="F17" s="283">
        <f>SUM(F9:F16)</f>
        <v>0</v>
      </c>
      <c r="G17" s="283">
        <f>SUM(G9:G16)</f>
        <v>0</v>
      </c>
    </row>
    <row r="19" spans="1:19" s="17" customFormat="1" ht="18.75" x14ac:dyDescent="0.25">
      <c r="A19" s="117"/>
      <c r="B19" s="117"/>
      <c r="C19" s="117"/>
      <c r="D19" s="117"/>
      <c r="E19" s="117"/>
      <c r="F19" s="239"/>
      <c r="G19" s="23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8.75" x14ac:dyDescent="0.25">
      <c r="A20" s="241" t="s">
        <v>62</v>
      </c>
      <c r="B20" s="242"/>
      <c r="C20" s="243"/>
      <c r="D20" s="243"/>
      <c r="E20" s="243"/>
      <c r="F20" s="244" t="s">
        <v>70</v>
      </c>
      <c r="G20" s="245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75" x14ac:dyDescent="0.25">
      <c r="A21" s="246" t="s">
        <v>61</v>
      </c>
      <c r="B21" s="242"/>
      <c r="C21" s="243"/>
      <c r="D21" s="243"/>
      <c r="E21" s="243"/>
      <c r="F21" s="244" t="s">
        <v>60</v>
      </c>
      <c r="G21" s="244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ht="15.75" x14ac:dyDescent="0.25">
      <c r="A22" s="148"/>
      <c r="B22" s="148"/>
      <c r="C22" s="243"/>
      <c r="D22" s="243"/>
      <c r="E22" s="243"/>
      <c r="F22" s="244" t="s">
        <v>59</v>
      </c>
      <c r="G22" s="244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ht="15.75" x14ac:dyDescent="0.2">
      <c r="A23" s="247"/>
      <c r="B23" s="247"/>
      <c r="C23" s="247"/>
      <c r="D23" s="247"/>
      <c r="E23" s="247"/>
      <c r="F23" s="248"/>
      <c r="G23" s="248"/>
    </row>
    <row r="24" spans="1:19" x14ac:dyDescent="0.2">
      <c r="C24" s="264"/>
    </row>
    <row r="25" spans="1:19" x14ac:dyDescent="0.2">
      <c r="C25" s="264"/>
    </row>
    <row r="26" spans="1:19" x14ac:dyDescent="0.2">
      <c r="C26" s="26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G2"/>
    </sheetView>
  </sheetViews>
  <sheetFormatPr defaultRowHeight="15" x14ac:dyDescent="0.2"/>
  <cols>
    <col min="1" max="1" width="26.28515625" style="263" customWidth="1"/>
    <col min="2" max="2" width="9" style="263" bestFit="1" customWidth="1"/>
    <col min="3" max="3" width="51.28515625" style="263" customWidth="1"/>
    <col min="4" max="4" width="51.5703125" style="263" customWidth="1"/>
    <col min="5" max="5" width="54.140625" style="263" customWidth="1"/>
    <col min="6" max="7" width="27.28515625" style="263" customWidth="1"/>
    <col min="8" max="9" width="9.140625" style="62"/>
  </cols>
  <sheetData>
    <row r="1" spans="1:246" s="2" customFormat="1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76"/>
      <c r="I1" s="149"/>
    </row>
    <row r="2" spans="1:246" s="2" customFormat="1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6"/>
      <c r="I2" s="56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186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462</v>
      </c>
      <c r="B7" s="153"/>
      <c r="C7" s="153"/>
      <c r="D7" s="153"/>
      <c r="E7" s="153"/>
      <c r="F7" s="153"/>
      <c r="G7" s="153"/>
      <c r="H7" s="154"/>
      <c r="I7" s="154"/>
    </row>
    <row r="8" spans="1:246" ht="47.25" x14ac:dyDescent="0.2">
      <c r="A8" s="274" t="s">
        <v>15</v>
      </c>
      <c r="B8" s="274" t="s">
        <v>16</v>
      </c>
      <c r="C8" s="274" t="s">
        <v>82</v>
      </c>
      <c r="D8" s="233" t="s">
        <v>356</v>
      </c>
      <c r="E8" s="274" t="s">
        <v>80</v>
      </c>
      <c r="F8" s="268" t="s">
        <v>244</v>
      </c>
      <c r="G8" s="274" t="s">
        <v>69</v>
      </c>
    </row>
    <row r="9" spans="1:246" ht="31.5" x14ac:dyDescent="0.2">
      <c r="A9" s="166" t="s">
        <v>33</v>
      </c>
      <c r="B9" s="187" t="s">
        <v>440</v>
      </c>
      <c r="C9" s="275" t="s">
        <v>35</v>
      </c>
      <c r="D9" s="236" t="s">
        <v>242</v>
      </c>
      <c r="E9" s="235"/>
      <c r="F9" s="253"/>
      <c r="G9" s="254"/>
    </row>
    <row r="10" spans="1:246" ht="15.75" x14ac:dyDescent="0.2">
      <c r="A10" s="166" t="s">
        <v>33</v>
      </c>
      <c r="B10" s="187" t="s">
        <v>441</v>
      </c>
      <c r="C10" s="276" t="s">
        <v>36</v>
      </c>
      <c r="D10" s="236" t="s">
        <v>242</v>
      </c>
      <c r="E10" s="235"/>
      <c r="F10" s="253"/>
      <c r="G10" s="254"/>
    </row>
    <row r="11" spans="1:246" ht="15.75" x14ac:dyDescent="0.2">
      <c r="A11" s="166" t="s">
        <v>33</v>
      </c>
      <c r="B11" s="187" t="s">
        <v>442</v>
      </c>
      <c r="C11" s="276" t="s">
        <v>37</v>
      </c>
      <c r="D11" s="236" t="s">
        <v>242</v>
      </c>
      <c r="E11" s="235"/>
      <c r="F11" s="253"/>
      <c r="G11" s="254"/>
    </row>
    <row r="12" spans="1:246" ht="15.75" x14ac:dyDescent="0.2">
      <c r="A12" s="166" t="s">
        <v>33</v>
      </c>
      <c r="B12" s="187" t="s">
        <v>443</v>
      </c>
      <c r="C12" s="276" t="s">
        <v>38</v>
      </c>
      <c r="D12" s="236" t="s">
        <v>242</v>
      </c>
      <c r="E12" s="235"/>
      <c r="F12" s="253"/>
      <c r="G12" s="254"/>
    </row>
    <row r="13" spans="1:246" ht="15.75" x14ac:dyDescent="0.2">
      <c r="A13" s="166" t="s">
        <v>33</v>
      </c>
      <c r="B13" s="187" t="s">
        <v>443</v>
      </c>
      <c r="C13" s="276"/>
      <c r="D13" s="236" t="s">
        <v>242</v>
      </c>
      <c r="E13" s="235"/>
      <c r="F13" s="253"/>
      <c r="G13" s="254"/>
    </row>
    <row r="14" spans="1:246" ht="15.75" x14ac:dyDescent="0.2">
      <c r="A14" s="166" t="s">
        <v>33</v>
      </c>
      <c r="B14" s="187" t="s">
        <v>443</v>
      </c>
      <c r="C14" s="276"/>
      <c r="D14" s="236" t="s">
        <v>242</v>
      </c>
      <c r="E14" s="235"/>
      <c r="F14" s="235"/>
      <c r="G14" s="277"/>
    </row>
    <row r="15" spans="1:246" ht="15.75" x14ac:dyDescent="0.2">
      <c r="A15" s="166" t="s">
        <v>33</v>
      </c>
      <c r="B15" s="187" t="s">
        <v>443</v>
      </c>
      <c r="C15" s="278"/>
      <c r="D15" s="236" t="s">
        <v>242</v>
      </c>
      <c r="E15" s="235"/>
      <c r="F15" s="235"/>
      <c r="G15" s="277"/>
    </row>
    <row r="16" spans="1:246" ht="15.75" x14ac:dyDescent="0.2">
      <c r="A16" s="166" t="s">
        <v>33</v>
      </c>
      <c r="B16" s="187" t="s">
        <v>443</v>
      </c>
      <c r="C16" s="276"/>
      <c r="D16" s="236" t="s">
        <v>242</v>
      </c>
      <c r="E16" s="235"/>
      <c r="F16" s="235"/>
      <c r="G16" s="277"/>
    </row>
    <row r="17" spans="1:19" ht="15.75" x14ac:dyDescent="0.2">
      <c r="A17" s="166" t="s">
        <v>33</v>
      </c>
      <c r="B17" s="187"/>
      <c r="C17" s="188" t="s">
        <v>199</v>
      </c>
      <c r="D17" s="188"/>
      <c r="E17" s="188"/>
      <c r="F17" s="283">
        <f>SUM(F9:F16)</f>
        <v>0</v>
      </c>
      <c r="G17" s="283">
        <f>SUM(G9:G16)</f>
        <v>0</v>
      </c>
    </row>
    <row r="18" spans="1:19" s="17" customFormat="1" ht="18.75" x14ac:dyDescent="0.25">
      <c r="A18" s="117"/>
      <c r="B18" s="117"/>
      <c r="C18" s="117"/>
      <c r="D18" s="117"/>
      <c r="E18" s="117"/>
      <c r="F18" s="258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8.75" x14ac:dyDescent="0.25">
      <c r="A19" s="241" t="s">
        <v>62</v>
      </c>
      <c r="B19" s="242"/>
      <c r="C19" s="243"/>
      <c r="D19" s="243"/>
      <c r="E19" s="243"/>
      <c r="F19" s="246" t="s">
        <v>70</v>
      </c>
      <c r="G19" s="259"/>
      <c r="H19" s="189"/>
      <c r="I19" s="149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ht="15.75" x14ac:dyDescent="0.25">
      <c r="A20" s="246" t="s">
        <v>61</v>
      </c>
      <c r="B20" s="242"/>
      <c r="C20" s="243"/>
      <c r="D20" s="243"/>
      <c r="E20" s="243"/>
      <c r="F20" s="246" t="s">
        <v>60</v>
      </c>
      <c r="G20" s="246"/>
      <c r="H20" s="190"/>
      <c r="I20" s="149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75" x14ac:dyDescent="0.25">
      <c r="A21" s="148"/>
      <c r="B21" s="148"/>
      <c r="C21" s="243"/>
      <c r="D21" s="243"/>
      <c r="E21" s="243"/>
      <c r="F21" s="246" t="s">
        <v>59</v>
      </c>
      <c r="G21" s="246"/>
      <c r="H21" s="190"/>
      <c r="I21" s="149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ht="15.75" x14ac:dyDescent="0.2">
      <c r="A22" s="247"/>
      <c r="B22" s="247"/>
      <c r="C22" s="247"/>
      <c r="D22" s="247"/>
      <c r="E22" s="247"/>
      <c r="F22" s="260"/>
      <c r="G22" s="252"/>
      <c r="H22" s="149"/>
      <c r="I22" s="149"/>
    </row>
    <row r="23" spans="1:19" x14ac:dyDescent="0.2">
      <c r="C23" s="264"/>
      <c r="F23" s="26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zoomScale="70" zoomScaleNormal="70" workbookViewId="0">
      <selection activeCell="A2" sqref="A2:G2"/>
    </sheetView>
  </sheetViews>
  <sheetFormatPr defaultRowHeight="15" x14ac:dyDescent="0.2"/>
  <cols>
    <col min="1" max="1" width="23.28515625" style="263" customWidth="1"/>
    <col min="2" max="2" width="9" style="263" bestFit="1" customWidth="1"/>
    <col min="3" max="3" width="45.140625" style="263" customWidth="1"/>
    <col min="4" max="4" width="44.85546875" style="263" customWidth="1"/>
    <col min="5" max="5" width="66.42578125" style="263" customWidth="1"/>
    <col min="6" max="7" width="32.85546875" style="267" customWidth="1"/>
  </cols>
  <sheetData>
    <row r="1" spans="1:245" s="2" customFormat="1" ht="15" customHeight="1" x14ac:dyDescent="0.2">
      <c r="A1" s="307" t="s">
        <v>229</v>
      </c>
      <c r="B1" s="307"/>
      <c r="C1" s="307"/>
      <c r="D1" s="307"/>
      <c r="E1" s="307"/>
      <c r="F1" s="307"/>
      <c r="G1" s="307"/>
    </row>
    <row r="2" spans="1:245" s="2" customFormat="1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</row>
    <row r="3" spans="1:245" s="7" customFormat="1" ht="24" customHeight="1" x14ac:dyDescent="0.2">
      <c r="A3" s="305" t="s">
        <v>455</v>
      </c>
      <c r="B3" s="305"/>
      <c r="C3" s="305"/>
      <c r="D3" s="305"/>
      <c r="E3" s="305"/>
      <c r="F3" s="191"/>
      <c r="G3" s="279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193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193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193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">
      <c r="A7" s="153" t="s">
        <v>463</v>
      </c>
      <c r="B7" s="153"/>
      <c r="C7" s="153"/>
      <c r="D7" s="153"/>
      <c r="E7" s="153"/>
      <c r="F7" s="232"/>
      <c r="G7" s="232"/>
      <c r="H7" s="3"/>
      <c r="I7" s="3"/>
    </row>
    <row r="8" spans="1:245" ht="47.25" x14ac:dyDescent="0.2">
      <c r="A8" s="274" t="s">
        <v>15</v>
      </c>
      <c r="B8" s="274" t="s">
        <v>16</v>
      </c>
      <c r="C8" s="274" t="s">
        <v>82</v>
      </c>
      <c r="D8" s="233" t="s">
        <v>356</v>
      </c>
      <c r="E8" s="274" t="s">
        <v>80</v>
      </c>
      <c r="F8" s="273" t="s">
        <v>244</v>
      </c>
      <c r="G8" s="273" t="s">
        <v>69</v>
      </c>
    </row>
    <row r="9" spans="1:245" ht="15.75" x14ac:dyDescent="0.2">
      <c r="A9" s="166" t="s">
        <v>39</v>
      </c>
      <c r="B9" s="187" t="s">
        <v>444</v>
      </c>
      <c r="C9" s="275"/>
      <c r="D9" s="236" t="s">
        <v>242</v>
      </c>
      <c r="E9" s="235"/>
      <c r="F9" s="237"/>
      <c r="G9" s="238"/>
    </row>
    <row r="10" spans="1:245" ht="15.75" x14ac:dyDescent="0.2">
      <c r="A10" s="166" t="s">
        <v>39</v>
      </c>
      <c r="B10" s="187" t="s">
        <v>445</v>
      </c>
      <c r="C10" s="276"/>
      <c r="D10" s="236" t="s">
        <v>242</v>
      </c>
      <c r="E10" s="235"/>
      <c r="F10" s="237"/>
      <c r="G10" s="238"/>
    </row>
    <row r="11" spans="1:245" ht="15.75" x14ac:dyDescent="0.2">
      <c r="A11" s="166" t="s">
        <v>39</v>
      </c>
      <c r="B11" s="187" t="s">
        <v>446</v>
      </c>
      <c r="C11" s="276"/>
      <c r="D11" s="236" t="s">
        <v>242</v>
      </c>
      <c r="E11" s="235"/>
      <c r="F11" s="237"/>
      <c r="G11" s="238"/>
    </row>
    <row r="12" spans="1:245" ht="15.75" x14ac:dyDescent="0.2">
      <c r="A12" s="166" t="s">
        <v>39</v>
      </c>
      <c r="B12" s="187" t="s">
        <v>447</v>
      </c>
      <c r="C12" s="276"/>
      <c r="D12" s="236" t="s">
        <v>242</v>
      </c>
      <c r="E12" s="235"/>
      <c r="F12" s="237"/>
      <c r="G12" s="238"/>
    </row>
    <row r="13" spans="1:245" ht="15.75" hidden="1" x14ac:dyDescent="0.2">
      <c r="A13" s="166" t="s">
        <v>39</v>
      </c>
      <c r="B13" s="187" t="s">
        <v>447</v>
      </c>
      <c r="C13" s="276"/>
      <c r="D13" s="236" t="s">
        <v>242</v>
      </c>
      <c r="E13" s="235"/>
      <c r="F13" s="237"/>
      <c r="G13" s="237"/>
    </row>
    <row r="14" spans="1:245" ht="15.75" hidden="1" x14ac:dyDescent="0.2">
      <c r="A14" s="166" t="s">
        <v>39</v>
      </c>
      <c r="B14" s="187" t="s">
        <v>447</v>
      </c>
      <c r="C14" s="276"/>
      <c r="D14" s="236" t="s">
        <v>242</v>
      </c>
      <c r="E14" s="235"/>
      <c r="F14" s="237"/>
      <c r="G14" s="237"/>
    </row>
    <row r="15" spans="1:245" ht="9" hidden="1" customHeight="1" x14ac:dyDescent="0.2">
      <c r="A15" s="166" t="s">
        <v>39</v>
      </c>
      <c r="B15" s="187" t="s">
        <v>447</v>
      </c>
      <c r="C15" s="278"/>
      <c r="D15" s="236" t="s">
        <v>242</v>
      </c>
      <c r="E15" s="235"/>
      <c r="F15" s="237"/>
      <c r="G15" s="237"/>
    </row>
    <row r="16" spans="1:245" ht="15.75" hidden="1" x14ac:dyDescent="0.2">
      <c r="A16" s="166" t="s">
        <v>39</v>
      </c>
      <c r="B16" s="187" t="s">
        <v>447</v>
      </c>
      <c r="C16" s="275"/>
      <c r="D16" s="236" t="s">
        <v>242</v>
      </c>
      <c r="E16" s="235"/>
      <c r="F16" s="237"/>
      <c r="G16" s="237"/>
    </row>
    <row r="17" spans="1:7" ht="15.75" hidden="1" x14ac:dyDescent="0.2">
      <c r="A17" s="166" t="s">
        <v>39</v>
      </c>
      <c r="B17" s="187" t="s">
        <v>447</v>
      </c>
      <c r="C17" s="276"/>
      <c r="D17" s="236" t="s">
        <v>242</v>
      </c>
      <c r="E17" s="235"/>
      <c r="F17" s="237"/>
      <c r="G17" s="280"/>
    </row>
    <row r="18" spans="1:7" ht="15.75" hidden="1" x14ac:dyDescent="0.2">
      <c r="A18" s="166" t="s">
        <v>39</v>
      </c>
      <c r="B18" s="187" t="s">
        <v>447</v>
      </c>
      <c r="C18" s="276"/>
      <c r="D18" s="236" t="s">
        <v>242</v>
      </c>
      <c r="E18" s="235"/>
      <c r="F18" s="237"/>
      <c r="G18" s="237"/>
    </row>
    <row r="19" spans="1:7" ht="15.75" hidden="1" x14ac:dyDescent="0.2">
      <c r="A19" s="166" t="s">
        <v>39</v>
      </c>
      <c r="B19" s="187" t="s">
        <v>447</v>
      </c>
      <c r="C19" s="276"/>
      <c r="D19" s="236" t="s">
        <v>242</v>
      </c>
      <c r="E19" s="235"/>
      <c r="F19" s="237"/>
      <c r="G19" s="237"/>
    </row>
    <row r="20" spans="1:7" ht="15.75" hidden="1" x14ac:dyDescent="0.2">
      <c r="A20" s="166" t="s">
        <v>39</v>
      </c>
      <c r="B20" s="187" t="s">
        <v>447</v>
      </c>
      <c r="C20" s="276"/>
      <c r="D20" s="236" t="s">
        <v>242</v>
      </c>
      <c r="E20" s="235"/>
      <c r="F20" s="237"/>
      <c r="G20" s="237"/>
    </row>
    <row r="21" spans="1:7" ht="15.75" hidden="1" x14ac:dyDescent="0.2">
      <c r="A21" s="166" t="s">
        <v>39</v>
      </c>
      <c r="B21" s="187" t="s">
        <v>447</v>
      </c>
      <c r="C21" s="276"/>
      <c r="D21" s="236" t="s">
        <v>242</v>
      </c>
      <c r="E21" s="235"/>
      <c r="F21" s="237"/>
      <c r="G21" s="237"/>
    </row>
    <row r="22" spans="1:7" ht="15.75" hidden="1" x14ac:dyDescent="0.2">
      <c r="A22" s="166" t="s">
        <v>39</v>
      </c>
      <c r="B22" s="187" t="s">
        <v>447</v>
      </c>
      <c r="C22" s="278"/>
      <c r="D22" s="236" t="s">
        <v>242</v>
      </c>
      <c r="E22" s="235"/>
      <c r="F22" s="237"/>
      <c r="G22" s="280"/>
    </row>
    <row r="23" spans="1:7" ht="15.75" hidden="1" x14ac:dyDescent="0.2">
      <c r="A23" s="166" t="s">
        <v>39</v>
      </c>
      <c r="B23" s="187" t="s">
        <v>447</v>
      </c>
      <c r="C23" s="275"/>
      <c r="D23" s="236" t="s">
        <v>242</v>
      </c>
      <c r="E23" s="235"/>
      <c r="F23" s="237"/>
      <c r="G23" s="280"/>
    </row>
    <row r="24" spans="1:7" ht="15.75" hidden="1" x14ac:dyDescent="0.2">
      <c r="A24" s="166" t="s">
        <v>39</v>
      </c>
      <c r="B24" s="187" t="s">
        <v>447</v>
      </c>
      <c r="C24" s="276"/>
      <c r="D24" s="236" t="s">
        <v>242</v>
      </c>
      <c r="E24" s="235"/>
      <c r="F24" s="237"/>
      <c r="G24" s="280"/>
    </row>
    <row r="25" spans="1:7" ht="15.75" hidden="1" x14ac:dyDescent="0.2">
      <c r="A25" s="166" t="s">
        <v>39</v>
      </c>
      <c r="B25" s="187" t="s">
        <v>447</v>
      </c>
      <c r="C25" s="276"/>
      <c r="D25" s="236" t="s">
        <v>242</v>
      </c>
      <c r="E25" s="235"/>
      <c r="F25" s="237"/>
      <c r="G25" s="280"/>
    </row>
    <row r="26" spans="1:7" ht="15.75" hidden="1" x14ac:dyDescent="0.2">
      <c r="A26" s="166" t="s">
        <v>39</v>
      </c>
      <c r="B26" s="187" t="s">
        <v>447</v>
      </c>
      <c r="C26" s="276"/>
      <c r="D26" s="236" t="s">
        <v>242</v>
      </c>
      <c r="E26" s="235"/>
      <c r="F26" s="237"/>
      <c r="G26" s="280"/>
    </row>
    <row r="27" spans="1:7" ht="15.75" hidden="1" x14ac:dyDescent="0.2">
      <c r="A27" s="166" t="s">
        <v>39</v>
      </c>
      <c r="B27" s="187" t="s">
        <v>447</v>
      </c>
      <c r="C27" s="276"/>
      <c r="D27" s="236" t="s">
        <v>242</v>
      </c>
      <c r="E27" s="235"/>
      <c r="F27" s="237"/>
      <c r="G27" s="237"/>
    </row>
    <row r="28" spans="1:7" ht="15.75" hidden="1" x14ac:dyDescent="0.2">
      <c r="A28" s="166" t="s">
        <v>39</v>
      </c>
      <c r="B28" s="187" t="s">
        <v>447</v>
      </c>
      <c r="C28" s="276"/>
      <c r="D28" s="236" t="s">
        <v>242</v>
      </c>
      <c r="E28" s="235"/>
      <c r="F28" s="237"/>
      <c r="G28" s="237"/>
    </row>
    <row r="29" spans="1:7" ht="15.75" hidden="1" x14ac:dyDescent="0.2">
      <c r="A29" s="166" t="s">
        <v>39</v>
      </c>
      <c r="B29" s="187" t="s">
        <v>447</v>
      </c>
      <c r="C29" s="278"/>
      <c r="D29" s="236" t="s">
        <v>242</v>
      </c>
      <c r="E29" s="235"/>
      <c r="F29" s="237"/>
      <c r="G29" s="237"/>
    </row>
    <row r="30" spans="1:7" ht="15.75" hidden="1" x14ac:dyDescent="0.2">
      <c r="A30" s="166" t="s">
        <v>39</v>
      </c>
      <c r="B30" s="187" t="s">
        <v>447</v>
      </c>
      <c r="C30" s="275"/>
      <c r="D30" s="236" t="s">
        <v>242</v>
      </c>
      <c r="E30" s="235"/>
      <c r="F30" s="237"/>
      <c r="G30" s="237"/>
    </row>
    <row r="31" spans="1:7" ht="15.75" hidden="1" x14ac:dyDescent="0.2">
      <c r="A31" s="166" t="s">
        <v>39</v>
      </c>
      <c r="B31" s="187" t="s">
        <v>447</v>
      </c>
      <c r="C31" s="276"/>
      <c r="D31" s="236" t="s">
        <v>242</v>
      </c>
      <c r="E31" s="235"/>
      <c r="F31" s="237"/>
      <c r="G31" s="280"/>
    </row>
    <row r="32" spans="1:7" ht="15.75" hidden="1" x14ac:dyDescent="0.2">
      <c r="A32" s="166" t="s">
        <v>39</v>
      </c>
      <c r="B32" s="187" t="s">
        <v>447</v>
      </c>
      <c r="C32" s="276"/>
      <c r="D32" s="236" t="s">
        <v>242</v>
      </c>
      <c r="E32" s="235"/>
      <c r="F32" s="237"/>
      <c r="G32" s="280"/>
    </row>
    <row r="33" spans="1:19" ht="15.75" hidden="1" x14ac:dyDescent="0.2">
      <c r="A33" s="166" t="s">
        <v>39</v>
      </c>
      <c r="B33" s="187" t="s">
        <v>447</v>
      </c>
      <c r="C33" s="276"/>
      <c r="D33" s="236" t="s">
        <v>242</v>
      </c>
      <c r="E33" s="235"/>
      <c r="F33" s="237"/>
      <c r="G33" s="280"/>
    </row>
    <row r="34" spans="1:19" ht="15.75" hidden="1" x14ac:dyDescent="0.2">
      <c r="A34" s="166" t="s">
        <v>39</v>
      </c>
      <c r="B34" s="187" t="s">
        <v>447</v>
      </c>
      <c r="C34" s="276"/>
      <c r="D34" s="236" t="s">
        <v>242</v>
      </c>
      <c r="E34" s="235"/>
      <c r="F34" s="237"/>
      <c r="G34" s="280"/>
    </row>
    <row r="35" spans="1:19" ht="15.75" x14ac:dyDescent="0.2">
      <c r="A35" s="166" t="s">
        <v>39</v>
      </c>
      <c r="B35" s="187" t="s">
        <v>447</v>
      </c>
      <c r="C35" s="276"/>
      <c r="D35" s="236" t="s">
        <v>242</v>
      </c>
      <c r="E35" s="235"/>
      <c r="F35" s="237"/>
      <c r="G35" s="280"/>
    </row>
    <row r="36" spans="1:19" ht="15.75" x14ac:dyDescent="0.2">
      <c r="A36" s="166" t="s">
        <v>39</v>
      </c>
      <c r="B36" s="187" t="s">
        <v>447</v>
      </c>
      <c r="C36" s="278"/>
      <c r="D36" s="236" t="s">
        <v>242</v>
      </c>
      <c r="E36" s="235"/>
      <c r="F36" s="237"/>
      <c r="G36" s="280"/>
    </row>
    <row r="37" spans="1:19" ht="15.75" x14ac:dyDescent="0.2">
      <c r="A37" s="166" t="s">
        <v>39</v>
      </c>
      <c r="B37" s="187" t="s">
        <v>447</v>
      </c>
      <c r="C37" s="276"/>
      <c r="D37" s="236" t="s">
        <v>242</v>
      </c>
      <c r="E37" s="235"/>
      <c r="F37" s="237"/>
      <c r="G37" s="280"/>
    </row>
    <row r="38" spans="1:19" ht="15.75" x14ac:dyDescent="0.2">
      <c r="A38" s="166" t="s">
        <v>39</v>
      </c>
      <c r="B38" s="187"/>
      <c r="C38" s="188" t="s">
        <v>199</v>
      </c>
      <c r="D38" s="188"/>
      <c r="E38" s="188"/>
      <c r="F38" s="283">
        <f>SUM(F9:F37)</f>
        <v>0</v>
      </c>
      <c r="G38" s="283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39"/>
      <c r="G39" s="23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1" t="s">
        <v>62</v>
      </c>
      <c r="B40" s="242"/>
      <c r="C40" s="243"/>
      <c r="D40" s="243"/>
      <c r="E40" s="243"/>
      <c r="F40" s="244" t="s">
        <v>70</v>
      </c>
      <c r="G40" s="245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ht="15.75" x14ac:dyDescent="0.25">
      <c r="A41" s="246" t="s">
        <v>61</v>
      </c>
      <c r="B41" s="242"/>
      <c r="C41" s="243"/>
      <c r="D41" s="243"/>
      <c r="E41" s="243"/>
      <c r="F41" s="244" t="s">
        <v>60</v>
      </c>
      <c r="G41" s="244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ht="15.75" x14ac:dyDescent="0.25">
      <c r="A42" s="148"/>
      <c r="B42" s="148"/>
      <c r="C42" s="243"/>
      <c r="D42" s="243"/>
      <c r="E42" s="243"/>
      <c r="F42" s="244" t="s">
        <v>59</v>
      </c>
      <c r="G42" s="244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ht="15.75" x14ac:dyDescent="0.2">
      <c r="A43" s="247"/>
      <c r="B43" s="247"/>
      <c r="C43" s="247"/>
      <c r="D43" s="247"/>
      <c r="E43" s="247"/>
      <c r="F43" s="248"/>
      <c r="G43" s="248"/>
    </row>
    <row r="44" spans="1:19" x14ac:dyDescent="0.2">
      <c r="C44" s="26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A2" sqref="A2:G2"/>
    </sheetView>
  </sheetViews>
  <sheetFormatPr defaultRowHeight="15.75" x14ac:dyDescent="0.25"/>
  <cols>
    <col min="1" max="1" width="26.42578125" style="117" customWidth="1"/>
    <col min="2" max="2" width="9.140625" style="117"/>
    <col min="3" max="3" width="26.42578125" style="117" customWidth="1"/>
    <col min="4" max="4" width="65.140625" style="117" customWidth="1"/>
    <col min="5" max="5" width="35.140625" style="117" customWidth="1"/>
    <col min="6" max="7" width="30.28515625" style="239" customWidth="1"/>
  </cols>
  <sheetData>
    <row r="1" spans="1:244" s="2" customFormat="1" ht="15" customHeight="1" x14ac:dyDescent="0.2">
      <c r="A1" s="307" t="s">
        <v>229</v>
      </c>
      <c r="B1" s="307"/>
      <c r="C1" s="307"/>
      <c r="D1" s="307"/>
      <c r="E1" s="307"/>
      <c r="F1" s="307"/>
      <c r="G1" s="307"/>
    </row>
    <row r="2" spans="1:244" s="2" customFormat="1" ht="44.1" customHeight="1" x14ac:dyDescent="0.2">
      <c r="A2" s="306" t="s">
        <v>470</v>
      </c>
      <c r="B2" s="306"/>
      <c r="C2" s="306"/>
      <c r="D2" s="306"/>
      <c r="E2" s="306"/>
      <c r="F2" s="306"/>
      <c r="G2" s="306"/>
    </row>
    <row r="3" spans="1:244" s="7" customFormat="1" ht="24" customHeight="1" x14ac:dyDescent="0.2">
      <c r="A3" s="305" t="s">
        <v>455</v>
      </c>
      <c r="B3" s="305"/>
      <c r="C3" s="305"/>
      <c r="D3" s="305"/>
      <c r="E3" s="305"/>
      <c r="F3" s="279"/>
      <c r="G3" s="281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3"/>
      <c r="G4" s="202"/>
      <c r="H4" s="57"/>
      <c r="I4" s="57"/>
      <c r="J4" s="58"/>
      <c r="K4" s="57"/>
      <c r="L4" s="58"/>
      <c r="M4" s="57"/>
      <c r="N4" s="57"/>
      <c r="O4" s="59"/>
    </row>
    <row r="5" spans="1:244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3"/>
      <c r="G5" s="202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3"/>
      <c r="G6" s="202"/>
      <c r="H6" s="57"/>
      <c r="I6" s="57"/>
      <c r="J6" s="58"/>
      <c r="K6" s="57"/>
      <c r="L6" s="58"/>
      <c r="M6" s="57"/>
      <c r="N6" s="57"/>
      <c r="O6" s="59"/>
    </row>
    <row r="7" spans="1:244" x14ac:dyDescent="0.2">
      <c r="A7" s="314" t="s">
        <v>464</v>
      </c>
      <c r="B7" s="314"/>
      <c r="C7" s="314"/>
      <c r="D7" s="314"/>
      <c r="E7" s="314"/>
      <c r="F7" s="314"/>
      <c r="G7" s="314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7.25" x14ac:dyDescent="0.2">
      <c r="A8" s="274" t="s">
        <v>15</v>
      </c>
      <c r="B8" s="274" t="s">
        <v>16</v>
      </c>
      <c r="C8" s="274" t="s">
        <v>82</v>
      </c>
      <c r="D8" s="233" t="s">
        <v>356</v>
      </c>
      <c r="E8" s="274" t="s">
        <v>80</v>
      </c>
      <c r="F8" s="273" t="s">
        <v>244</v>
      </c>
      <c r="G8" s="273" t="s">
        <v>69</v>
      </c>
    </row>
    <row r="9" spans="1:244" s="72" customFormat="1" x14ac:dyDescent="0.2">
      <c r="A9" s="166" t="s">
        <v>44</v>
      </c>
      <c r="B9" s="187" t="s">
        <v>448</v>
      </c>
      <c r="C9" s="275"/>
      <c r="D9" s="236" t="s">
        <v>242</v>
      </c>
      <c r="E9" s="235"/>
      <c r="F9" s="237"/>
      <c r="G9" s="238"/>
    </row>
    <row r="10" spans="1:244" s="72" customFormat="1" x14ac:dyDescent="0.2">
      <c r="A10" s="166" t="s">
        <v>44</v>
      </c>
      <c r="B10" s="187" t="s">
        <v>228</v>
      </c>
      <c r="C10" s="276"/>
      <c r="D10" s="236" t="s">
        <v>242</v>
      </c>
      <c r="E10" s="235"/>
      <c r="F10" s="237"/>
      <c r="G10" s="238"/>
    </row>
    <row r="11" spans="1:244" s="72" customFormat="1" x14ac:dyDescent="0.2">
      <c r="A11" s="166" t="s">
        <v>44</v>
      </c>
      <c r="B11" s="187" t="s">
        <v>449</v>
      </c>
      <c r="C11" s="276"/>
      <c r="D11" s="236" t="s">
        <v>242</v>
      </c>
      <c r="E11" s="235"/>
      <c r="F11" s="237"/>
      <c r="G11" s="238"/>
    </row>
    <row r="12" spans="1:244" s="72" customFormat="1" x14ac:dyDescent="0.2">
      <c r="A12" s="166" t="s">
        <v>44</v>
      </c>
      <c r="B12" s="187" t="s">
        <v>450</v>
      </c>
      <c r="C12" s="276"/>
      <c r="D12" s="236" t="s">
        <v>242</v>
      </c>
      <c r="E12" s="235"/>
      <c r="F12" s="237"/>
      <c r="G12" s="238"/>
    </row>
    <row r="13" spans="1:244" s="72" customFormat="1" hidden="1" x14ac:dyDescent="0.2">
      <c r="A13" s="166" t="s">
        <v>44</v>
      </c>
      <c r="B13" s="187" t="s">
        <v>450</v>
      </c>
      <c r="C13" s="276"/>
      <c r="D13" s="236" t="s">
        <v>242</v>
      </c>
      <c r="E13" s="235"/>
      <c r="F13" s="237"/>
      <c r="G13" s="238"/>
    </row>
    <row r="14" spans="1:244" s="72" customFormat="1" hidden="1" x14ac:dyDescent="0.2">
      <c r="A14" s="166" t="s">
        <v>44</v>
      </c>
      <c r="B14" s="187" t="s">
        <v>450</v>
      </c>
      <c r="C14" s="276"/>
      <c r="D14" s="236" t="s">
        <v>242</v>
      </c>
      <c r="E14" s="235"/>
      <c r="F14" s="237"/>
      <c r="G14" s="280"/>
    </row>
    <row r="15" spans="1:244" s="72" customFormat="1" hidden="1" x14ac:dyDescent="0.2">
      <c r="A15" s="166" t="s">
        <v>44</v>
      </c>
      <c r="B15" s="187" t="s">
        <v>450</v>
      </c>
      <c r="C15" s="278"/>
      <c r="D15" s="236" t="s">
        <v>242</v>
      </c>
      <c r="E15" s="235"/>
      <c r="F15" s="237"/>
      <c r="G15" s="280"/>
    </row>
    <row r="16" spans="1:244" s="72" customFormat="1" hidden="1" x14ac:dyDescent="0.2">
      <c r="A16" s="166" t="s">
        <v>44</v>
      </c>
      <c r="B16" s="187" t="s">
        <v>450</v>
      </c>
      <c r="C16" s="275"/>
      <c r="D16" s="236" t="s">
        <v>242</v>
      </c>
      <c r="E16" s="235"/>
      <c r="F16" s="237"/>
      <c r="G16" s="280"/>
    </row>
    <row r="17" spans="1:7" s="72" customFormat="1" hidden="1" x14ac:dyDescent="0.2">
      <c r="A17" s="166" t="s">
        <v>44</v>
      </c>
      <c r="B17" s="187" t="s">
        <v>450</v>
      </c>
      <c r="C17" s="276"/>
      <c r="D17" s="236" t="s">
        <v>242</v>
      </c>
      <c r="E17" s="235"/>
      <c r="F17" s="237"/>
      <c r="G17" s="280"/>
    </row>
    <row r="18" spans="1:7" s="72" customFormat="1" hidden="1" x14ac:dyDescent="0.2">
      <c r="A18" s="166" t="s">
        <v>44</v>
      </c>
      <c r="B18" s="187" t="s">
        <v>450</v>
      </c>
      <c r="C18" s="276"/>
      <c r="D18" s="236" t="s">
        <v>242</v>
      </c>
      <c r="E18" s="235"/>
      <c r="F18" s="237"/>
      <c r="G18" s="280"/>
    </row>
    <row r="19" spans="1:7" s="72" customFormat="1" hidden="1" x14ac:dyDescent="0.2">
      <c r="A19" s="166" t="s">
        <v>44</v>
      </c>
      <c r="B19" s="187" t="s">
        <v>450</v>
      </c>
      <c r="C19" s="276"/>
      <c r="D19" s="236" t="s">
        <v>242</v>
      </c>
      <c r="E19" s="235"/>
      <c r="F19" s="237"/>
      <c r="G19" s="280"/>
    </row>
    <row r="20" spans="1:7" s="72" customFormat="1" hidden="1" x14ac:dyDescent="0.2">
      <c r="A20" s="166" t="s">
        <v>44</v>
      </c>
      <c r="B20" s="187" t="s">
        <v>450</v>
      </c>
      <c r="C20" s="276"/>
      <c r="D20" s="236" t="s">
        <v>242</v>
      </c>
      <c r="E20" s="235"/>
      <c r="F20" s="237"/>
      <c r="G20" s="280"/>
    </row>
    <row r="21" spans="1:7" s="72" customFormat="1" hidden="1" x14ac:dyDescent="0.2">
      <c r="A21" s="166" t="s">
        <v>44</v>
      </c>
      <c r="B21" s="187" t="s">
        <v>450</v>
      </c>
      <c r="C21" s="276"/>
      <c r="D21" s="236" t="s">
        <v>242</v>
      </c>
      <c r="E21" s="235"/>
      <c r="F21" s="237"/>
      <c r="G21" s="280"/>
    </row>
    <row r="22" spans="1:7" s="72" customFormat="1" hidden="1" x14ac:dyDescent="0.2">
      <c r="A22" s="166" t="s">
        <v>44</v>
      </c>
      <c r="B22" s="187" t="s">
        <v>450</v>
      </c>
      <c r="C22" s="278"/>
      <c r="D22" s="236" t="s">
        <v>242</v>
      </c>
      <c r="E22" s="235"/>
      <c r="F22" s="237"/>
      <c r="G22" s="280"/>
    </row>
    <row r="23" spans="1:7" s="72" customFormat="1" hidden="1" x14ac:dyDescent="0.2">
      <c r="A23" s="166" t="s">
        <v>44</v>
      </c>
      <c r="B23" s="187" t="s">
        <v>450</v>
      </c>
      <c r="C23" s="275"/>
      <c r="D23" s="236" t="s">
        <v>242</v>
      </c>
      <c r="E23" s="235"/>
      <c r="F23" s="237"/>
      <c r="G23" s="280"/>
    </row>
    <row r="24" spans="1:7" s="72" customFormat="1" hidden="1" x14ac:dyDescent="0.2">
      <c r="A24" s="166" t="s">
        <v>44</v>
      </c>
      <c r="B24" s="187" t="s">
        <v>450</v>
      </c>
      <c r="C24" s="276"/>
      <c r="D24" s="236" t="s">
        <v>242</v>
      </c>
      <c r="E24" s="235"/>
      <c r="F24" s="237"/>
      <c r="G24" s="280"/>
    </row>
    <row r="25" spans="1:7" s="72" customFormat="1" hidden="1" x14ac:dyDescent="0.2">
      <c r="A25" s="166" t="s">
        <v>44</v>
      </c>
      <c r="B25" s="187" t="s">
        <v>450</v>
      </c>
      <c r="C25" s="276"/>
      <c r="D25" s="236" t="s">
        <v>242</v>
      </c>
      <c r="E25" s="235"/>
      <c r="F25" s="237"/>
      <c r="G25" s="280"/>
    </row>
    <row r="26" spans="1:7" s="72" customFormat="1" hidden="1" x14ac:dyDescent="0.2">
      <c r="A26" s="166" t="s">
        <v>44</v>
      </c>
      <c r="B26" s="187" t="s">
        <v>450</v>
      </c>
      <c r="C26" s="276"/>
      <c r="D26" s="236" t="s">
        <v>242</v>
      </c>
      <c r="E26" s="235"/>
      <c r="F26" s="237"/>
      <c r="G26" s="280"/>
    </row>
    <row r="27" spans="1:7" s="72" customFormat="1" x14ac:dyDescent="0.2">
      <c r="A27" s="166" t="s">
        <v>44</v>
      </c>
      <c r="B27" s="187" t="s">
        <v>450</v>
      </c>
      <c r="C27" s="276"/>
      <c r="D27" s="236" t="s">
        <v>242</v>
      </c>
      <c r="E27" s="235"/>
      <c r="F27" s="237"/>
      <c r="G27" s="280"/>
    </row>
    <row r="28" spans="1:7" s="72" customFormat="1" x14ac:dyDescent="0.2">
      <c r="A28" s="166" t="s">
        <v>44</v>
      </c>
      <c r="B28" s="187" t="s">
        <v>450</v>
      </c>
      <c r="C28" s="276"/>
      <c r="D28" s="236" t="s">
        <v>242</v>
      </c>
      <c r="E28" s="235"/>
      <c r="F28" s="237"/>
      <c r="G28" s="237"/>
    </row>
    <row r="29" spans="1:7" s="72" customFormat="1" x14ac:dyDescent="0.2">
      <c r="A29" s="166" t="s">
        <v>44</v>
      </c>
      <c r="B29" s="187" t="s">
        <v>450</v>
      </c>
      <c r="C29" s="278"/>
      <c r="D29" s="236" t="s">
        <v>242</v>
      </c>
      <c r="E29" s="235"/>
      <c r="F29" s="237"/>
      <c r="G29" s="237"/>
    </row>
    <row r="30" spans="1:7" s="72" customFormat="1" x14ac:dyDescent="0.2">
      <c r="A30" s="166" t="s">
        <v>44</v>
      </c>
      <c r="B30" s="187" t="s">
        <v>450</v>
      </c>
      <c r="C30" s="275"/>
      <c r="D30" s="236" t="s">
        <v>242</v>
      </c>
      <c r="E30" s="235"/>
      <c r="F30" s="237"/>
      <c r="G30" s="237"/>
    </row>
    <row r="31" spans="1:7" s="72" customFormat="1" x14ac:dyDescent="0.2">
      <c r="A31" s="166" t="s">
        <v>44</v>
      </c>
      <c r="B31" s="187" t="s">
        <v>450</v>
      </c>
      <c r="C31" s="276"/>
      <c r="D31" s="236" t="s">
        <v>242</v>
      </c>
      <c r="E31" s="235"/>
      <c r="F31" s="237"/>
      <c r="G31" s="237"/>
    </row>
    <row r="32" spans="1:7" s="72" customFormat="1" x14ac:dyDescent="0.2">
      <c r="A32" s="166" t="s">
        <v>44</v>
      </c>
      <c r="B32" s="187" t="s">
        <v>450</v>
      </c>
      <c r="C32" s="276"/>
      <c r="D32" s="236" t="s">
        <v>242</v>
      </c>
      <c r="E32" s="235"/>
      <c r="F32" s="237"/>
      <c r="G32" s="237"/>
    </row>
    <row r="33" spans="1:19" s="72" customFormat="1" x14ac:dyDescent="0.2">
      <c r="A33" s="166" t="s">
        <v>44</v>
      </c>
      <c r="B33" s="187" t="s">
        <v>450</v>
      </c>
      <c r="C33" s="276"/>
      <c r="D33" s="236" t="s">
        <v>242</v>
      </c>
      <c r="E33" s="235"/>
      <c r="F33" s="237"/>
      <c r="G33" s="237"/>
    </row>
    <row r="34" spans="1:19" s="72" customFormat="1" x14ac:dyDescent="0.2">
      <c r="A34" s="166" t="s">
        <v>44</v>
      </c>
      <c r="B34" s="187" t="s">
        <v>450</v>
      </c>
      <c r="C34" s="276"/>
      <c r="D34" s="236" t="s">
        <v>242</v>
      </c>
      <c r="E34" s="235"/>
      <c r="F34" s="237"/>
      <c r="G34" s="280"/>
    </row>
    <row r="35" spans="1:19" s="72" customFormat="1" x14ac:dyDescent="0.2">
      <c r="A35" s="166" t="s">
        <v>44</v>
      </c>
      <c r="B35" s="187" t="s">
        <v>450</v>
      </c>
      <c r="C35" s="276"/>
      <c r="D35" s="236" t="s">
        <v>242</v>
      </c>
      <c r="E35" s="235"/>
      <c r="F35" s="237"/>
      <c r="G35" s="280"/>
    </row>
    <row r="36" spans="1:19" s="72" customFormat="1" x14ac:dyDescent="0.2">
      <c r="A36" s="166" t="s">
        <v>44</v>
      </c>
      <c r="B36" s="187" t="s">
        <v>450</v>
      </c>
      <c r="C36" s="278"/>
      <c r="D36" s="236" t="s">
        <v>242</v>
      </c>
      <c r="E36" s="235"/>
      <c r="F36" s="237"/>
      <c r="G36" s="280"/>
    </row>
    <row r="37" spans="1:19" s="72" customFormat="1" x14ac:dyDescent="0.2">
      <c r="A37" s="166" t="s">
        <v>44</v>
      </c>
      <c r="B37" s="187" t="s">
        <v>450</v>
      </c>
      <c r="C37" s="276"/>
      <c r="D37" s="236" t="s">
        <v>242</v>
      </c>
      <c r="E37" s="235"/>
      <c r="F37" s="237"/>
      <c r="G37" s="280"/>
    </row>
    <row r="38" spans="1:19" x14ac:dyDescent="0.2">
      <c r="A38" s="166" t="s">
        <v>44</v>
      </c>
      <c r="B38" s="187"/>
      <c r="C38" s="188" t="s">
        <v>199</v>
      </c>
      <c r="D38" s="188"/>
      <c r="E38" s="188"/>
      <c r="F38" s="282">
        <f>SUM(F9:F37)</f>
        <v>0</v>
      </c>
      <c r="G38" s="283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39"/>
      <c r="G39" s="23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1" t="s">
        <v>62</v>
      </c>
      <c r="B40" s="242"/>
      <c r="C40" s="243"/>
      <c r="D40" s="243"/>
      <c r="E40" s="243"/>
      <c r="F40" s="244" t="s">
        <v>70</v>
      </c>
      <c r="G40" s="245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25">
      <c r="A41" s="246" t="s">
        <v>61</v>
      </c>
      <c r="B41" s="242"/>
      <c r="C41" s="243"/>
      <c r="D41" s="243"/>
      <c r="E41" s="243"/>
      <c r="F41" s="244" t="s">
        <v>60</v>
      </c>
      <c r="G41" s="244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25">
      <c r="A42" s="148"/>
      <c r="B42" s="148"/>
      <c r="C42" s="243"/>
      <c r="D42" s="243"/>
      <c r="E42" s="243"/>
      <c r="F42" s="244" t="s">
        <v>59</v>
      </c>
      <c r="G42" s="244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">
      <c r="A43" s="247"/>
      <c r="B43" s="247"/>
      <c r="C43" s="247"/>
      <c r="D43" s="247"/>
      <c r="E43" s="247"/>
      <c r="F43" s="248"/>
      <c r="G43" s="248"/>
    </row>
    <row r="44" spans="1:19" x14ac:dyDescent="0.25">
      <c r="C44" s="2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7:G7"/>
    <mergeCell ref="A3:E3"/>
    <mergeCell ref="A1:G1"/>
    <mergeCell ref="A2:G2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zoomScale="80" zoomScaleNormal="80" workbookViewId="0">
      <selection activeCell="A2" sqref="A2:F2"/>
    </sheetView>
  </sheetViews>
  <sheetFormatPr defaultColWidth="9.140625" defaultRowHeight="12.75" x14ac:dyDescent="0.2"/>
  <cols>
    <col min="1" max="1" width="34" style="11" customWidth="1"/>
    <col min="2" max="2" width="7.42578125" style="11" customWidth="1"/>
    <col min="3" max="3" width="13.85546875" style="11" customWidth="1"/>
    <col min="4" max="4" width="15.85546875" style="11" customWidth="1"/>
    <col min="5" max="5" width="83.7109375" style="11" customWidth="1"/>
    <col min="6" max="6" width="24" style="10" customWidth="1"/>
    <col min="7" max="16384" width="9.140625" style="2"/>
  </cols>
  <sheetData>
    <row r="1" spans="1:244" ht="39.75" customHeight="1" x14ac:dyDescent="0.2">
      <c r="A1" s="330" t="s">
        <v>229</v>
      </c>
      <c r="B1" s="330"/>
      <c r="C1" s="330"/>
      <c r="D1" s="330"/>
      <c r="E1" s="330"/>
      <c r="F1" s="330"/>
    </row>
    <row r="2" spans="1:244" ht="44.1" customHeight="1" x14ac:dyDescent="0.2">
      <c r="A2" s="330" t="s">
        <v>470</v>
      </c>
      <c r="B2" s="330"/>
      <c r="C2" s="330"/>
      <c r="D2" s="330"/>
      <c r="E2" s="330"/>
      <c r="F2" s="330"/>
      <c r="G2" s="331"/>
    </row>
    <row r="3" spans="1:244" s="7" customFormat="1" ht="24" customHeight="1" x14ac:dyDescent="0.2">
      <c r="A3" s="300" t="s">
        <v>455</v>
      </c>
      <c r="B3" s="300"/>
      <c r="C3" s="300"/>
      <c r="D3" s="300"/>
      <c r="E3" s="300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.75" x14ac:dyDescent="0.2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2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2">
      <c r="A7" s="105" t="s">
        <v>465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" customHeight="1" x14ac:dyDescent="0.2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">
      <c r="A9" s="315" t="s">
        <v>86</v>
      </c>
      <c r="B9" s="316"/>
      <c r="C9" s="316"/>
      <c r="D9" s="316"/>
      <c r="E9" s="316"/>
      <c r="F9" s="317"/>
    </row>
    <row r="10" spans="1:244" ht="27.75" customHeight="1" x14ac:dyDescent="0.2">
      <c r="A10" s="318"/>
      <c r="B10" s="319"/>
      <c r="C10" s="319"/>
      <c r="D10" s="319"/>
      <c r="E10" s="319"/>
      <c r="F10" s="320"/>
    </row>
    <row r="11" spans="1:244" ht="27.75" customHeight="1" x14ac:dyDescent="0.2">
      <c r="A11" s="318"/>
      <c r="B11" s="319"/>
      <c r="C11" s="319"/>
      <c r="D11" s="319"/>
      <c r="E11" s="319"/>
      <c r="F11" s="320"/>
    </row>
    <row r="12" spans="1:244" ht="27.75" customHeight="1" x14ac:dyDescent="0.2">
      <c r="A12" s="318"/>
      <c r="B12" s="319"/>
      <c r="C12" s="319"/>
      <c r="D12" s="319"/>
      <c r="E12" s="319"/>
      <c r="F12" s="320"/>
    </row>
    <row r="13" spans="1:244" ht="27.75" customHeight="1" x14ac:dyDescent="0.2">
      <c r="A13" s="318"/>
      <c r="B13" s="319"/>
      <c r="C13" s="319"/>
      <c r="D13" s="319"/>
      <c r="E13" s="319"/>
      <c r="F13" s="320"/>
    </row>
    <row r="14" spans="1:244" ht="27.75" customHeight="1" x14ac:dyDescent="0.2">
      <c r="A14" s="318"/>
      <c r="B14" s="319"/>
      <c r="C14" s="319"/>
      <c r="D14" s="319"/>
      <c r="E14" s="319"/>
      <c r="F14" s="320"/>
    </row>
    <row r="15" spans="1:244" ht="27.75" customHeight="1" x14ac:dyDescent="0.2">
      <c r="A15" s="318"/>
      <c r="B15" s="319"/>
      <c r="C15" s="319"/>
      <c r="D15" s="319"/>
      <c r="E15" s="319"/>
      <c r="F15" s="320"/>
    </row>
    <row r="16" spans="1:244" ht="27.75" customHeight="1" x14ac:dyDescent="0.2">
      <c r="A16" s="318"/>
      <c r="B16" s="319"/>
      <c r="C16" s="319"/>
      <c r="D16" s="319"/>
      <c r="E16" s="319"/>
      <c r="F16" s="320"/>
    </row>
    <row r="17" spans="1:19" ht="37.5" customHeight="1" x14ac:dyDescent="0.2">
      <c r="A17" s="318"/>
      <c r="B17" s="319"/>
      <c r="C17" s="319"/>
      <c r="D17" s="319"/>
      <c r="E17" s="319"/>
      <c r="F17" s="320"/>
    </row>
    <row r="18" spans="1:19" s="1" customFormat="1" ht="42" customHeight="1" x14ac:dyDescent="0.2">
      <c r="A18" s="321"/>
      <c r="B18" s="322"/>
      <c r="C18" s="322"/>
      <c r="D18" s="322"/>
      <c r="E18" s="322"/>
      <c r="F18" s="323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8.75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2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2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2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1:F1"/>
    <mergeCell ref="A2:F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zoomScale="90" zoomScaleNormal="90" workbookViewId="0">
      <selection activeCell="A2" sqref="A2:F2"/>
    </sheetView>
  </sheetViews>
  <sheetFormatPr defaultColWidth="9.140625" defaultRowHeight="12.75" x14ac:dyDescent="0.2"/>
  <cols>
    <col min="1" max="1" width="39.28515625" style="11" customWidth="1"/>
    <col min="2" max="2" width="7.5703125" style="11" customWidth="1"/>
    <col min="3" max="3" width="13.85546875" style="11" customWidth="1"/>
    <col min="4" max="4" width="15.85546875" style="11" customWidth="1"/>
    <col min="5" max="5" width="53.5703125" style="11" customWidth="1"/>
    <col min="6" max="6" width="12.5703125" style="10" customWidth="1"/>
    <col min="7" max="16384" width="9.140625" style="2"/>
  </cols>
  <sheetData>
    <row r="1" spans="1:250" ht="42" customHeight="1" x14ac:dyDescent="0.2">
      <c r="A1" s="330" t="s">
        <v>229</v>
      </c>
      <c r="B1" s="330"/>
      <c r="C1" s="330"/>
      <c r="D1" s="330"/>
      <c r="E1" s="330"/>
      <c r="F1" s="330"/>
    </row>
    <row r="2" spans="1:250" ht="42" customHeight="1" x14ac:dyDescent="0.2">
      <c r="A2" s="330" t="s">
        <v>470</v>
      </c>
      <c r="B2" s="330"/>
      <c r="C2" s="330"/>
      <c r="D2" s="330"/>
      <c r="E2" s="330"/>
      <c r="F2" s="330"/>
      <c r="G2" s="95"/>
    </row>
    <row r="3" spans="1:250" s="7" customFormat="1" ht="24" customHeight="1" x14ac:dyDescent="0.2">
      <c r="A3" s="300" t="s">
        <v>455</v>
      </c>
      <c r="B3" s="300"/>
      <c r="C3" s="300"/>
      <c r="D3" s="300"/>
      <c r="E3" s="300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25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.75" x14ac:dyDescent="0.25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25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">
      <c r="A7" s="105" t="s">
        <v>466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">
      <c r="A8" s="327" t="s">
        <v>125</v>
      </c>
      <c r="B8" s="327"/>
      <c r="C8" s="327"/>
      <c r="D8" s="327"/>
      <c r="E8" s="327"/>
      <c r="F8" s="327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45" customHeight="1" x14ac:dyDescent="0.2">
      <c r="A9" s="11"/>
      <c r="B9" s="71" t="s">
        <v>124</v>
      </c>
      <c r="C9" s="328" t="s">
        <v>470</v>
      </c>
      <c r="D9" s="328"/>
      <c r="E9" s="328"/>
      <c r="F9" s="328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">
      <c r="A10" s="11"/>
      <c r="B10" s="71" t="s">
        <v>123</v>
      </c>
      <c r="C10" s="328" t="s">
        <v>210</v>
      </c>
      <c r="D10" s="328"/>
      <c r="E10" s="328"/>
      <c r="F10" s="328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">
      <c r="A11" s="105" t="s">
        <v>226</v>
      </c>
      <c r="B11" s="324" t="s">
        <v>227</v>
      </c>
      <c r="C11" s="324"/>
      <c r="D11" s="324"/>
      <c r="E11" s="324"/>
      <c r="F11" s="324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">
      <c r="A12" s="327" t="s">
        <v>122</v>
      </c>
      <c r="B12" s="327"/>
      <c r="C12" s="327"/>
      <c r="D12" s="327"/>
      <c r="E12" s="327"/>
      <c r="F12" s="327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8.75" x14ac:dyDescent="0.2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">
      <c r="A35" s="15">
        <v>3</v>
      </c>
      <c r="B35" s="326" t="s">
        <v>207</v>
      </c>
      <c r="C35" s="326"/>
      <c r="D35" s="326"/>
      <c r="E35" s="326"/>
      <c r="F35" s="326"/>
    </row>
    <row r="36" spans="1:250" x14ac:dyDescent="0.2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">
      <c r="A41" s="15">
        <v>3</v>
      </c>
      <c r="B41" s="326" t="s">
        <v>109</v>
      </c>
      <c r="C41" s="326"/>
      <c r="D41" s="326"/>
      <c r="E41" s="326"/>
      <c r="F41" s="326"/>
    </row>
    <row r="42" spans="1:250" x14ac:dyDescent="0.2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8.75" x14ac:dyDescent="0.2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">
      <c r="A54" s="15">
        <v>3</v>
      </c>
      <c r="B54" s="326" t="s">
        <v>103</v>
      </c>
      <c r="C54" s="326"/>
      <c r="D54" s="326"/>
      <c r="E54" s="326"/>
      <c r="F54" s="326"/>
    </row>
    <row r="55" spans="1:250" ht="13.9" customHeight="1" x14ac:dyDescent="0.2">
      <c r="A55" s="15">
        <v>4</v>
      </c>
      <c r="B55" s="326" t="s">
        <v>102</v>
      </c>
      <c r="C55" s="326"/>
      <c r="D55" s="326"/>
      <c r="E55" s="326"/>
      <c r="F55" s="326"/>
    </row>
    <row r="56" spans="1:250" x14ac:dyDescent="0.2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">
      <c r="A57" s="15">
        <v>6</v>
      </c>
      <c r="B57" s="326" t="s">
        <v>100</v>
      </c>
      <c r="C57" s="326"/>
      <c r="D57" s="326"/>
      <c r="E57" s="326"/>
      <c r="F57" s="326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">
      <c r="A58" s="15">
        <v>7</v>
      </c>
      <c r="B58" s="326" t="s">
        <v>99</v>
      </c>
      <c r="C58" s="326"/>
      <c r="D58" s="326"/>
      <c r="E58" s="326"/>
      <c r="F58" s="326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8.75" x14ac:dyDescent="0.2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">
      <c r="A63" s="325" t="s">
        <v>209</v>
      </c>
      <c r="B63" s="325"/>
      <c r="C63" s="325"/>
      <c r="D63" s="325"/>
      <c r="E63" s="325"/>
      <c r="F63" s="325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">
      <c r="A65" s="95" t="s">
        <v>11</v>
      </c>
      <c r="B65" s="24" t="s">
        <v>225</v>
      </c>
      <c r="C65" s="2"/>
      <c r="D65" s="2"/>
      <c r="E65" s="2"/>
      <c r="F65" s="22"/>
      <c r="G65" s="21"/>
    </row>
    <row r="66" spans="1:250" ht="26.25" customHeight="1" x14ac:dyDescent="0.2">
      <c r="A66" s="95" t="s">
        <v>12</v>
      </c>
      <c r="B66" s="24" t="s">
        <v>225</v>
      </c>
      <c r="C66" s="2"/>
      <c r="D66" s="2"/>
      <c r="E66" s="2"/>
      <c r="F66" s="22"/>
      <c r="G66" s="21"/>
    </row>
    <row r="67" spans="1:250" x14ac:dyDescent="0.2">
      <c r="A67" s="95" t="s">
        <v>13</v>
      </c>
      <c r="B67" s="24" t="s">
        <v>225</v>
      </c>
      <c r="C67" s="2"/>
      <c r="D67" s="2"/>
      <c r="E67" s="2"/>
      <c r="F67" s="22"/>
      <c r="G67" s="21"/>
    </row>
    <row r="68" spans="1:250" ht="26.25" customHeight="1" x14ac:dyDescent="0.2">
      <c r="A68" s="15"/>
      <c r="B68" s="24"/>
      <c r="C68" s="2"/>
      <c r="D68" s="2"/>
      <c r="E68" s="2"/>
      <c r="F68" s="22"/>
      <c r="G68" s="21"/>
    </row>
    <row r="69" spans="1:250" ht="26.25" customHeight="1" x14ac:dyDescent="0.2">
      <c r="A69" s="15"/>
      <c r="B69" s="24"/>
      <c r="C69" s="2"/>
      <c r="D69" s="2"/>
      <c r="E69" s="2"/>
      <c r="F69" s="22"/>
      <c r="G69" s="21"/>
    </row>
    <row r="70" spans="1:250" x14ac:dyDescent="0.2">
      <c r="A70" s="15"/>
      <c r="B70" s="24"/>
      <c r="C70" s="2"/>
      <c r="D70" s="2"/>
      <c r="E70" s="2"/>
      <c r="F70" s="22"/>
      <c r="G70" s="21"/>
    </row>
    <row r="71" spans="1:250" x14ac:dyDescent="0.2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8.75" x14ac:dyDescent="0.2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45" customHeight="1" x14ac:dyDescent="0.2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8.75" x14ac:dyDescent="0.2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  <mergeCell ref="A2:F2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75" x14ac:dyDescent="0.2"/>
  <cols>
    <col min="1" max="1" width="7.42578125" style="72" customWidth="1"/>
    <col min="2" max="2" width="16.28515625" style="72" customWidth="1"/>
    <col min="3" max="3" width="16.5703125" style="72" customWidth="1"/>
    <col min="4" max="4" width="20.5703125" style="72" customWidth="1"/>
    <col min="5" max="12" width="8.7109375" style="93"/>
  </cols>
  <sheetData>
    <row r="1" spans="1:4" x14ac:dyDescent="0.2">
      <c r="A1" s="110" t="s">
        <v>234</v>
      </c>
      <c r="B1" s="110" t="s">
        <v>238</v>
      </c>
      <c r="C1" s="110" t="s">
        <v>236</v>
      </c>
      <c r="D1" s="110" t="s">
        <v>237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 t="s">
        <v>239</v>
      </c>
      <c r="B12" s="68"/>
      <c r="C12" s="68"/>
      <c r="D12" s="68"/>
    </row>
    <row r="13" spans="1:4" x14ac:dyDescent="0.2">
      <c r="A13" s="67" t="s">
        <v>239</v>
      </c>
      <c r="B13" s="68"/>
      <c r="C13" s="68"/>
      <c r="D13" s="68"/>
    </row>
    <row r="14" spans="1:4" x14ac:dyDescent="0.2">
      <c r="A14" s="67" t="s">
        <v>239</v>
      </c>
      <c r="B14" s="68"/>
      <c r="C14" s="68"/>
      <c r="D14" s="68"/>
    </row>
    <row r="15" spans="1:4" x14ac:dyDescent="0.2">
      <c r="A15" s="67" t="s">
        <v>239</v>
      </c>
      <c r="B15" s="68"/>
      <c r="C15" s="68"/>
      <c r="D15" s="68"/>
    </row>
    <row r="16" spans="1:4" x14ac:dyDescent="0.2">
      <c r="A16" s="67" t="s">
        <v>239</v>
      </c>
      <c r="B16" s="68"/>
      <c r="C16" s="68"/>
      <c r="D16" s="68"/>
    </row>
    <row r="17" spans="1:4" x14ac:dyDescent="0.2">
      <c r="A17" s="67" t="s">
        <v>239</v>
      </c>
      <c r="B17" s="68"/>
      <c r="C17" s="68"/>
      <c r="D17" s="68"/>
    </row>
    <row r="18" spans="1:4" x14ac:dyDescent="0.2">
      <c r="A18" s="67" t="s">
        <v>239</v>
      </c>
      <c r="B18" s="68"/>
      <c r="C18" s="68"/>
      <c r="D18" s="68"/>
    </row>
    <row r="19" spans="1:4" x14ac:dyDescent="0.2">
      <c r="A19" s="67" t="s">
        <v>239</v>
      </c>
      <c r="B19" s="68"/>
      <c r="C19" s="68"/>
      <c r="D19" s="68"/>
    </row>
    <row r="20" spans="1:4" x14ac:dyDescent="0.2">
      <c r="A20" s="67" t="s">
        <v>239</v>
      </c>
      <c r="B20" s="68"/>
      <c r="C20" s="68"/>
      <c r="D20" s="68"/>
    </row>
    <row r="21" spans="1:4" x14ac:dyDescent="0.2">
      <c r="A21" s="67" t="s">
        <v>239</v>
      </c>
      <c r="B21" s="68"/>
      <c r="C21" s="68"/>
      <c r="D21" s="68"/>
    </row>
    <row r="22" spans="1:4" x14ac:dyDescent="0.2">
      <c r="A22" s="67" t="s">
        <v>239</v>
      </c>
      <c r="B22" s="68"/>
      <c r="C22" s="68"/>
      <c r="D22" s="68"/>
    </row>
    <row r="23" spans="1:4" x14ac:dyDescent="0.2">
      <c r="A23" s="67" t="s">
        <v>239</v>
      </c>
      <c r="B23" s="68"/>
      <c r="C23" s="68"/>
      <c r="D23" s="68"/>
    </row>
    <row r="24" spans="1:4" x14ac:dyDescent="0.2">
      <c r="A24" s="67" t="s">
        <v>239</v>
      </c>
      <c r="B24" s="68"/>
      <c r="C24" s="68"/>
      <c r="D24" s="68"/>
    </row>
    <row r="25" spans="1:4" x14ac:dyDescent="0.2">
      <c r="A25" s="109"/>
      <c r="B25" s="109"/>
      <c r="C25" s="109"/>
      <c r="D25" s="109"/>
    </row>
    <row r="26" spans="1:4" x14ac:dyDescent="0.2">
      <c r="A26" s="111" t="s">
        <v>240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abSelected="1" workbookViewId="0">
      <selection activeCell="I55" sqref="I55"/>
    </sheetView>
  </sheetViews>
  <sheetFormatPr defaultRowHeight="12.75" x14ac:dyDescent="0.2"/>
  <cols>
    <col min="1" max="1" width="9.140625" style="72"/>
    <col min="2" max="2" width="21" style="72" customWidth="1"/>
    <col min="3" max="3" width="26" style="72" customWidth="1"/>
    <col min="4" max="4" width="30.5703125" style="72" customWidth="1"/>
    <col min="5" max="6" width="9.140625" style="72"/>
  </cols>
  <sheetData>
    <row r="1" spans="1:4" ht="25.5" x14ac:dyDescent="0.2">
      <c r="A1" s="110" t="s">
        <v>234</v>
      </c>
      <c r="B1" s="110" t="s">
        <v>235</v>
      </c>
      <c r="C1" s="110" t="s">
        <v>236</v>
      </c>
      <c r="D1" s="110" t="s">
        <v>237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>
        <v>11</v>
      </c>
      <c r="B12" s="68"/>
      <c r="C12" s="68"/>
      <c r="D12" s="68"/>
    </row>
    <row r="13" spans="1:4" x14ac:dyDescent="0.2">
      <c r="A13" s="67">
        <v>12</v>
      </c>
      <c r="B13" s="68"/>
      <c r="C13" s="68"/>
      <c r="D13" s="68"/>
    </row>
    <row r="14" spans="1:4" x14ac:dyDescent="0.2">
      <c r="A14" s="67">
        <v>13</v>
      </c>
      <c r="B14" s="68"/>
      <c r="C14" s="68"/>
      <c r="D14" s="68"/>
    </row>
    <row r="15" spans="1:4" x14ac:dyDescent="0.2">
      <c r="A15" s="67">
        <v>14</v>
      </c>
      <c r="B15" s="68"/>
      <c r="C15" s="68"/>
      <c r="D15" s="68"/>
    </row>
    <row r="16" spans="1:4" x14ac:dyDescent="0.2">
      <c r="A16" s="67">
        <v>15</v>
      </c>
      <c r="B16" s="68"/>
      <c r="C16" s="68"/>
      <c r="D16" s="68"/>
    </row>
    <row r="17" spans="1:4" x14ac:dyDescent="0.2">
      <c r="A17" s="67">
        <v>16</v>
      </c>
      <c r="B17" s="68"/>
      <c r="C17" s="68"/>
      <c r="D17" s="68"/>
    </row>
    <row r="18" spans="1:4" x14ac:dyDescent="0.2">
      <c r="A18" s="67">
        <v>17</v>
      </c>
      <c r="B18" s="68"/>
      <c r="C18" s="68"/>
      <c r="D18" s="68"/>
    </row>
    <row r="19" spans="1:4" x14ac:dyDescent="0.2">
      <c r="A19" s="67">
        <v>18</v>
      </c>
      <c r="B19" s="68"/>
      <c r="C19" s="68"/>
      <c r="D19" s="68"/>
    </row>
    <row r="20" spans="1:4" x14ac:dyDescent="0.2">
      <c r="A20" s="67">
        <v>19</v>
      </c>
      <c r="B20" s="68"/>
      <c r="C20" s="68"/>
      <c r="D20" s="68"/>
    </row>
    <row r="21" spans="1:4" x14ac:dyDescent="0.2">
      <c r="A21" s="67">
        <v>20</v>
      </c>
      <c r="B21" s="68"/>
      <c r="C21" s="68"/>
      <c r="D21" s="68"/>
    </row>
    <row r="22" spans="1:4" x14ac:dyDescent="0.2">
      <c r="A22" s="67">
        <v>21</v>
      </c>
      <c r="B22" s="68"/>
      <c r="C22" s="68"/>
      <c r="D22" s="68"/>
    </row>
    <row r="23" spans="1:4" x14ac:dyDescent="0.2">
      <c r="A23" s="67">
        <v>22</v>
      </c>
      <c r="B23" s="68"/>
      <c r="C23" s="68"/>
      <c r="D23" s="68"/>
    </row>
    <row r="24" spans="1:4" x14ac:dyDescent="0.2">
      <c r="A24" s="67">
        <v>23</v>
      </c>
      <c r="B24" s="68"/>
      <c r="C24" s="68"/>
      <c r="D24" s="68"/>
    </row>
    <row r="25" spans="1:4" x14ac:dyDescent="0.2">
      <c r="A25" s="67">
        <v>24</v>
      </c>
      <c r="B25" s="68"/>
      <c r="C25" s="68"/>
      <c r="D25" s="68"/>
    </row>
    <row r="26" spans="1:4" x14ac:dyDescent="0.2">
      <c r="A26" s="67">
        <v>25</v>
      </c>
      <c r="B26" s="68"/>
      <c r="C26" s="68"/>
      <c r="D26" s="68"/>
    </row>
    <row r="27" spans="1:4" x14ac:dyDescent="0.2">
      <c r="A27" s="67">
        <v>26</v>
      </c>
      <c r="B27" s="68"/>
      <c r="C27" s="68"/>
      <c r="D27" s="68"/>
    </row>
    <row r="28" spans="1:4" x14ac:dyDescent="0.2">
      <c r="A28" s="67">
        <v>27</v>
      </c>
      <c r="B28" s="68"/>
      <c r="C28" s="68"/>
      <c r="D28" s="68"/>
    </row>
    <row r="29" spans="1:4" x14ac:dyDescent="0.2">
      <c r="A29" s="67">
        <v>28</v>
      </c>
      <c r="B29" s="68"/>
      <c r="C29" s="68"/>
      <c r="D29" s="68"/>
    </row>
    <row r="30" spans="1:4" x14ac:dyDescent="0.2">
      <c r="A30" s="67">
        <v>29</v>
      </c>
      <c r="B30" s="68"/>
      <c r="C30" s="68"/>
      <c r="D30" s="68"/>
    </row>
    <row r="31" spans="1:4" x14ac:dyDescent="0.2">
      <c r="A31" s="67">
        <v>30</v>
      </c>
      <c r="B31" s="68"/>
      <c r="C31" s="68"/>
      <c r="D31" s="68"/>
    </row>
    <row r="32" spans="1:4" x14ac:dyDescent="0.2">
      <c r="A32" s="67">
        <v>31</v>
      </c>
      <c r="B32" s="68"/>
      <c r="C32" s="68"/>
      <c r="D32" s="68"/>
    </row>
    <row r="33" spans="1:4" x14ac:dyDescent="0.2">
      <c r="A33" s="67">
        <v>32</v>
      </c>
      <c r="B33" s="68"/>
      <c r="C33" s="68"/>
      <c r="D33" s="68"/>
    </row>
    <row r="34" spans="1:4" x14ac:dyDescent="0.2">
      <c r="A34" s="67">
        <v>33</v>
      </c>
      <c r="B34" s="68"/>
      <c r="C34" s="68"/>
      <c r="D34" s="68"/>
    </row>
    <row r="35" spans="1:4" x14ac:dyDescent="0.2">
      <c r="A35" s="67">
        <v>34</v>
      </c>
      <c r="B35" s="68"/>
      <c r="C35" s="68"/>
      <c r="D35" s="68"/>
    </row>
    <row r="36" spans="1:4" x14ac:dyDescent="0.2">
      <c r="A36" s="67">
        <v>35</v>
      </c>
      <c r="B36" s="68"/>
      <c r="C36" s="68"/>
      <c r="D36" s="68"/>
    </row>
    <row r="37" spans="1:4" x14ac:dyDescent="0.2">
      <c r="A37" s="67">
        <v>36</v>
      </c>
      <c r="B37" s="68"/>
      <c r="C37" s="68"/>
      <c r="D37" s="68"/>
    </row>
    <row r="38" spans="1:4" x14ac:dyDescent="0.2">
      <c r="A38" s="67">
        <v>37</v>
      </c>
      <c r="B38" s="68"/>
      <c r="C38" s="68"/>
      <c r="D38" s="68"/>
    </row>
    <row r="39" spans="1:4" x14ac:dyDescent="0.2">
      <c r="A39" s="67">
        <v>38</v>
      </c>
      <c r="B39" s="68"/>
      <c r="C39" s="68"/>
      <c r="D39" s="68"/>
    </row>
    <row r="40" spans="1:4" x14ac:dyDescent="0.2">
      <c r="A40" s="67">
        <v>39</v>
      </c>
      <c r="B40" s="68"/>
      <c r="C40" s="68"/>
      <c r="D40" s="68"/>
    </row>
    <row r="41" spans="1:4" x14ac:dyDescent="0.2">
      <c r="A41" s="67">
        <v>40</v>
      </c>
      <c r="B41" s="68"/>
      <c r="C41" s="68"/>
      <c r="D41" s="68"/>
    </row>
    <row r="42" spans="1:4" x14ac:dyDescent="0.2">
      <c r="A42" s="67">
        <v>41</v>
      </c>
      <c r="B42" s="68"/>
      <c r="C42" s="68"/>
      <c r="D42" s="68"/>
    </row>
    <row r="43" spans="1:4" x14ac:dyDescent="0.2">
      <c r="A43" s="67">
        <v>42</v>
      </c>
      <c r="B43" s="68"/>
      <c r="C43" s="68"/>
      <c r="D43" s="68"/>
    </row>
    <row r="44" spans="1:4" x14ac:dyDescent="0.2">
      <c r="A44" s="67">
        <v>43</v>
      </c>
      <c r="B44" s="68"/>
      <c r="C44" s="68"/>
      <c r="D44" s="68"/>
    </row>
    <row r="45" spans="1:4" x14ac:dyDescent="0.2">
      <c r="A45" s="67">
        <v>44</v>
      </c>
      <c r="B45" s="68"/>
      <c r="C45" s="68"/>
      <c r="D45" s="68"/>
    </row>
    <row r="46" spans="1:4" x14ac:dyDescent="0.2">
      <c r="A46" s="67">
        <v>45</v>
      </c>
      <c r="B46" s="68"/>
      <c r="C46" s="68"/>
      <c r="D46" s="68"/>
    </row>
    <row r="47" spans="1:4" x14ac:dyDescent="0.2">
      <c r="A47" s="67">
        <v>46</v>
      </c>
      <c r="B47" s="68"/>
      <c r="C47" s="68"/>
      <c r="D47" s="68"/>
    </row>
    <row r="48" spans="1:4" x14ac:dyDescent="0.2">
      <c r="A48" s="67">
        <v>47</v>
      </c>
      <c r="B48" s="68"/>
      <c r="C48" s="68"/>
      <c r="D48" s="68"/>
    </row>
    <row r="49" spans="1:4" x14ac:dyDescent="0.2">
      <c r="A49" s="67">
        <v>48</v>
      </c>
      <c r="B49" s="68"/>
      <c r="C49" s="68"/>
      <c r="D49" s="68"/>
    </row>
    <row r="50" spans="1:4" x14ac:dyDescent="0.2">
      <c r="A50" s="67">
        <v>49</v>
      </c>
      <c r="B50" s="68"/>
      <c r="C50" s="68"/>
      <c r="D50" s="68"/>
    </row>
    <row r="51" spans="1:4" x14ac:dyDescent="0.2">
      <c r="A51" s="67">
        <v>50</v>
      </c>
      <c r="B51" s="68"/>
      <c r="C51" s="68"/>
      <c r="D51" s="68"/>
    </row>
    <row r="52" spans="1:4" x14ac:dyDescent="0.2">
      <c r="A52" s="67">
        <v>51</v>
      </c>
      <c r="B52" s="68"/>
      <c r="C52" s="68"/>
      <c r="D52" s="68"/>
    </row>
    <row r="53" spans="1:4" x14ac:dyDescent="0.2">
      <c r="A53" s="67">
        <v>52</v>
      </c>
      <c r="B53" s="68"/>
      <c r="C53" s="68"/>
      <c r="D53" s="68"/>
    </row>
    <row r="54" spans="1:4" x14ac:dyDescent="0.2">
      <c r="A54" s="67">
        <v>53</v>
      </c>
      <c r="B54" s="68"/>
      <c r="C54" s="68"/>
      <c r="D54" s="68"/>
    </row>
    <row r="55" spans="1:4" x14ac:dyDescent="0.2">
      <c r="A55" s="67">
        <v>54</v>
      </c>
      <c r="B55" s="68"/>
      <c r="C55" s="68"/>
      <c r="D55" s="68"/>
    </row>
    <row r="56" spans="1:4" x14ac:dyDescent="0.2">
      <c r="A56" s="67">
        <v>55</v>
      </c>
      <c r="B56" s="68"/>
      <c r="C56" s="68"/>
      <c r="D56" s="68"/>
    </row>
    <row r="57" spans="1:4" x14ac:dyDescent="0.2">
      <c r="A57" s="67">
        <v>56</v>
      </c>
      <c r="B57" s="68"/>
      <c r="C57" s="68"/>
      <c r="D57" s="68"/>
    </row>
    <row r="58" spans="1:4" x14ac:dyDescent="0.2">
      <c r="A58" s="67">
        <v>57</v>
      </c>
      <c r="B58" s="68"/>
      <c r="C58" s="68"/>
      <c r="D58" s="68"/>
    </row>
    <row r="59" spans="1:4" x14ac:dyDescent="0.2">
      <c r="A59" s="67">
        <v>58</v>
      </c>
      <c r="B59" s="68"/>
      <c r="C59" s="68"/>
      <c r="D59" s="68"/>
    </row>
    <row r="60" spans="1:4" x14ac:dyDescent="0.2">
      <c r="A60" s="67">
        <v>59</v>
      </c>
      <c r="B60" s="68"/>
      <c r="C60" s="68"/>
      <c r="D60" s="68"/>
    </row>
    <row r="61" spans="1:4" x14ac:dyDescent="0.2">
      <c r="A61" s="67">
        <v>60</v>
      </c>
      <c r="B61" s="68"/>
      <c r="C61" s="68"/>
      <c r="D61" s="68"/>
    </row>
    <row r="62" spans="1:4" x14ac:dyDescent="0.2">
      <c r="A62" s="67">
        <v>61</v>
      </c>
      <c r="B62" s="68"/>
      <c r="C62" s="68"/>
      <c r="D62" s="68"/>
    </row>
    <row r="63" spans="1:4" x14ac:dyDescent="0.2">
      <c r="A63" s="67">
        <v>62</v>
      </c>
      <c r="B63" s="68"/>
      <c r="C63" s="68"/>
      <c r="D63" s="68"/>
    </row>
    <row r="64" spans="1:4" x14ac:dyDescent="0.2">
      <c r="A64" s="67">
        <v>63</v>
      </c>
      <c r="B64" s="68"/>
      <c r="C64" s="68"/>
      <c r="D64" s="68"/>
    </row>
    <row r="65" spans="1:4" x14ac:dyDescent="0.2">
      <c r="A65" s="67">
        <v>64</v>
      </c>
      <c r="B65" s="68"/>
      <c r="C65" s="68"/>
      <c r="D65" s="68"/>
    </row>
    <row r="66" spans="1:4" x14ac:dyDescent="0.2">
      <c r="A66" s="67">
        <v>65</v>
      </c>
      <c r="B66" s="68"/>
      <c r="C66" s="68"/>
      <c r="D66" s="68"/>
    </row>
    <row r="67" spans="1:4" x14ac:dyDescent="0.2">
      <c r="A67" s="67">
        <v>66</v>
      </c>
      <c r="B67" s="68"/>
      <c r="C67" s="68"/>
      <c r="D67" s="68"/>
    </row>
    <row r="68" spans="1:4" x14ac:dyDescent="0.2">
      <c r="A68" s="67">
        <v>67</v>
      </c>
      <c r="B68" s="68"/>
      <c r="C68" s="68"/>
      <c r="D68" s="68"/>
    </row>
    <row r="69" spans="1:4" x14ac:dyDescent="0.2">
      <c r="A69" s="67">
        <v>68</v>
      </c>
      <c r="B69" s="68"/>
      <c r="C69" s="68"/>
      <c r="D69" s="68"/>
    </row>
    <row r="70" spans="1:4" x14ac:dyDescent="0.2">
      <c r="A70" s="67">
        <v>69</v>
      </c>
      <c r="B70" s="68"/>
      <c r="C70" s="68"/>
      <c r="D70" s="68"/>
    </row>
    <row r="71" spans="1:4" x14ac:dyDescent="0.2">
      <c r="A71" s="67">
        <v>70</v>
      </c>
      <c r="B71" s="68"/>
      <c r="C71" s="68"/>
      <c r="D71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H56"/>
  <sheetViews>
    <sheetView zoomScale="70" zoomScaleNormal="70" workbookViewId="0">
      <selection activeCell="A2" sqref="A2:D2"/>
    </sheetView>
  </sheetViews>
  <sheetFormatPr defaultColWidth="7.140625" defaultRowHeight="15.75" x14ac:dyDescent="0.2"/>
  <cols>
    <col min="1" max="1" width="31.85546875" style="223" customWidth="1"/>
    <col min="2" max="2" width="40" style="223" customWidth="1"/>
    <col min="3" max="3" width="139.28515625" style="223" bestFit="1" customWidth="1"/>
    <col min="4" max="4" width="39" style="224" customWidth="1"/>
    <col min="5" max="16384" width="7.140625" style="61"/>
  </cols>
  <sheetData>
    <row r="1" spans="1:242" s="2" customFormat="1" ht="31.9" customHeight="1" x14ac:dyDescent="0.2">
      <c r="A1" s="329" t="s">
        <v>229</v>
      </c>
      <c r="B1" s="329"/>
      <c r="C1" s="329"/>
      <c r="D1" s="329"/>
      <c r="E1" s="79"/>
      <c r="F1" s="79"/>
      <c r="G1" s="79"/>
      <c r="H1" s="23"/>
      <c r="I1" s="23"/>
      <c r="J1" s="23"/>
    </row>
    <row r="2" spans="1:242" s="2" customFormat="1" ht="43.15" customHeight="1" x14ac:dyDescent="0.2">
      <c r="A2" s="302" t="s">
        <v>470</v>
      </c>
      <c r="B2" s="302"/>
      <c r="C2" s="302"/>
      <c r="D2" s="302"/>
      <c r="E2" s="55"/>
      <c r="F2" s="55"/>
      <c r="G2" s="55"/>
      <c r="H2" s="23"/>
      <c r="I2" s="23"/>
      <c r="J2" s="23"/>
    </row>
    <row r="3" spans="1:242" s="56" customFormat="1" x14ac:dyDescent="0.25">
      <c r="A3" s="5" t="s">
        <v>11</v>
      </c>
      <c r="B3" s="75" t="str">
        <f>+'Scheda sintetica riepilogativa'!B4</f>
        <v>Da compilare</v>
      </c>
      <c r="C3" s="32"/>
      <c r="D3" s="124"/>
      <c r="E3" s="32"/>
      <c r="F3" s="57"/>
      <c r="G3" s="58"/>
      <c r="H3" s="57"/>
      <c r="I3" s="57"/>
      <c r="J3" s="59"/>
    </row>
    <row r="4" spans="1:242" s="56" customFormat="1" x14ac:dyDescent="0.25">
      <c r="A4" s="5" t="s">
        <v>12</v>
      </c>
      <c r="B4" s="75" t="str">
        <f>+'Scheda sintetica riepilogativa'!B5</f>
        <v xml:space="preserve">da compilare </v>
      </c>
      <c r="C4" s="32"/>
      <c r="D4" s="124"/>
      <c r="E4" s="32"/>
      <c r="F4" s="57"/>
      <c r="G4" s="58"/>
      <c r="H4" s="57"/>
      <c r="I4" s="57"/>
      <c r="J4" s="59"/>
    </row>
    <row r="5" spans="1:242" s="56" customFormat="1" ht="30" customHeight="1" x14ac:dyDescent="0.25">
      <c r="A5" s="55" t="s">
        <v>241</v>
      </c>
      <c r="B5" s="94" t="str">
        <f>+'Scheda sintetica riepilogativa'!B6</f>
        <v>Nessuna selezione</v>
      </c>
      <c r="C5" s="32"/>
      <c r="D5" s="124"/>
      <c r="E5" s="32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2" s="56" customFormat="1" ht="9" customHeight="1" x14ac:dyDescent="0.25">
      <c r="A6" s="78"/>
      <c r="B6" s="78"/>
      <c r="C6" s="60"/>
      <c r="D6" s="125"/>
      <c r="E6" s="59"/>
    </row>
    <row r="7" spans="1:242" s="115" customFormat="1" x14ac:dyDescent="0.2">
      <c r="A7" s="114" t="s">
        <v>14</v>
      </c>
      <c r="B7" s="114"/>
      <c r="C7" s="114"/>
      <c r="D7" s="126"/>
    </row>
    <row r="8" spans="1:242" s="241" customFormat="1" ht="33" customHeight="1" x14ac:dyDescent="0.25">
      <c r="A8" s="116" t="s">
        <v>15</v>
      </c>
      <c r="B8" s="116" t="s">
        <v>16</v>
      </c>
      <c r="C8" s="116" t="s">
        <v>17</v>
      </c>
      <c r="D8" s="292" t="s">
        <v>457</v>
      </c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</row>
    <row r="9" spans="1:242" s="56" customFormat="1" x14ac:dyDescent="0.2">
      <c r="A9" s="80" t="s">
        <v>1</v>
      </c>
      <c r="B9" s="80"/>
      <c r="C9" s="73" t="s">
        <v>19</v>
      </c>
      <c r="D9" s="127"/>
    </row>
    <row r="10" spans="1:242" s="56" customFormat="1" x14ac:dyDescent="0.2">
      <c r="A10" s="80"/>
      <c r="B10" s="81" t="s">
        <v>3</v>
      </c>
      <c r="C10" s="82" t="s">
        <v>451</v>
      </c>
      <c r="D10" s="128">
        <f>+'Sez 3A'!G43</f>
        <v>0</v>
      </c>
    </row>
    <row r="11" spans="1:242" s="56" customFormat="1" x14ac:dyDescent="0.2">
      <c r="A11" s="80"/>
      <c r="B11" s="80"/>
      <c r="C11" s="134" t="s">
        <v>200</v>
      </c>
      <c r="D11" s="133">
        <f>+'Sez 3A'!G43</f>
        <v>0</v>
      </c>
    </row>
    <row r="12" spans="1:242" s="56" customFormat="1" x14ac:dyDescent="0.2">
      <c r="A12" s="80" t="s">
        <v>4</v>
      </c>
      <c r="B12" s="80"/>
      <c r="C12" s="83" t="s">
        <v>20</v>
      </c>
      <c r="D12" s="127"/>
    </row>
    <row r="13" spans="1:242" s="56" customFormat="1" x14ac:dyDescent="0.2">
      <c r="A13" s="80"/>
      <c r="B13" s="81" t="s">
        <v>5</v>
      </c>
      <c r="C13" s="82" t="s">
        <v>21</v>
      </c>
      <c r="D13" s="128">
        <f>+'Sez 3 B 1'!G47</f>
        <v>0</v>
      </c>
    </row>
    <row r="14" spans="1:242" s="56" customFormat="1" x14ac:dyDescent="0.2">
      <c r="A14" s="80"/>
      <c r="B14" s="81" t="s">
        <v>8</v>
      </c>
      <c r="C14" s="82" t="s">
        <v>22</v>
      </c>
      <c r="D14" s="130">
        <f>+'Sez 3 B 2'!G57</f>
        <v>0</v>
      </c>
    </row>
    <row r="15" spans="1:242" s="56" customFormat="1" x14ac:dyDescent="0.2">
      <c r="A15" s="80"/>
      <c r="B15" s="80"/>
      <c r="C15" s="134" t="s">
        <v>201</v>
      </c>
      <c r="D15" s="133">
        <f>SUM(D13:D14)</f>
        <v>0</v>
      </c>
    </row>
    <row r="16" spans="1:242" s="56" customFormat="1" x14ac:dyDescent="0.2">
      <c r="A16" s="80" t="s">
        <v>6</v>
      </c>
      <c r="B16" s="80"/>
      <c r="C16" s="84" t="s">
        <v>23</v>
      </c>
      <c r="D16" s="127"/>
    </row>
    <row r="17" spans="1:4" s="56" customFormat="1" x14ac:dyDescent="0.2">
      <c r="A17" s="80"/>
      <c r="B17" s="81" t="s">
        <v>7</v>
      </c>
      <c r="C17" s="82" t="s">
        <v>21</v>
      </c>
      <c r="D17" s="130">
        <f>+'Sez 3 C 1 '!G47</f>
        <v>0</v>
      </c>
    </row>
    <row r="18" spans="1:4" s="63" customFormat="1" x14ac:dyDescent="0.2">
      <c r="A18" s="81"/>
      <c r="B18" s="81" t="s">
        <v>24</v>
      </c>
      <c r="C18" s="82" t="s">
        <v>22</v>
      </c>
      <c r="D18" s="130">
        <f>+'Sez 3 C 2'!G47</f>
        <v>0</v>
      </c>
    </row>
    <row r="19" spans="1:4" s="56" customFormat="1" x14ac:dyDescent="0.2">
      <c r="A19" s="80"/>
      <c r="B19" s="80"/>
      <c r="C19" s="134" t="s">
        <v>222</v>
      </c>
      <c r="D19" s="133">
        <f>SUM(D17:D18)</f>
        <v>0</v>
      </c>
    </row>
    <row r="20" spans="1:4" s="56" customFormat="1" x14ac:dyDescent="0.2">
      <c r="A20" s="80" t="s">
        <v>9</v>
      </c>
      <c r="B20" s="80"/>
      <c r="C20" s="83" t="s">
        <v>25</v>
      </c>
      <c r="D20" s="127"/>
    </row>
    <row r="21" spans="1:4" s="56" customFormat="1" x14ac:dyDescent="0.2">
      <c r="A21" s="80"/>
      <c r="B21" s="81" t="s">
        <v>10</v>
      </c>
      <c r="C21" s="82" t="s">
        <v>21</v>
      </c>
      <c r="D21" s="130">
        <f>+'Sez 3 D 1'!G46</f>
        <v>0</v>
      </c>
    </row>
    <row r="22" spans="1:4" s="56" customFormat="1" x14ac:dyDescent="0.2">
      <c r="A22" s="80"/>
      <c r="B22" s="81" t="s">
        <v>185</v>
      </c>
      <c r="C22" s="82" t="s">
        <v>22</v>
      </c>
      <c r="D22" s="130">
        <f>+SUMIF('Sez 3 D 2'!B9:B891,'Sez 3 D 2'!B9,'Sez 3 D 2'!G9:G1064)</f>
        <v>0</v>
      </c>
    </row>
    <row r="23" spans="1:4" s="56" customFormat="1" x14ac:dyDescent="0.2">
      <c r="A23" s="80"/>
      <c r="B23" s="81" t="s">
        <v>186</v>
      </c>
      <c r="C23" s="82" t="s">
        <v>26</v>
      </c>
      <c r="D23" s="130">
        <f>+SUMIF('Sez 3 D 2'!B10:B892,'Sez 3 D 2'!B10,'Sez 3 D 2'!G10:G1065)</f>
        <v>0</v>
      </c>
    </row>
    <row r="24" spans="1:4" s="56" customFormat="1" x14ac:dyDescent="0.2">
      <c r="A24" s="80"/>
      <c r="B24" s="81" t="s">
        <v>187</v>
      </c>
      <c r="C24" s="82" t="s">
        <v>27</v>
      </c>
      <c r="D24" s="130">
        <f>+SUMIF('Sez 3 D 2'!B11:B893,'Sez 3 D 2'!B11,'Sez 3 D 2'!G11:G1066)</f>
        <v>0</v>
      </c>
    </row>
    <row r="25" spans="1:4" s="56" customFormat="1" x14ac:dyDescent="0.2">
      <c r="A25" s="80"/>
      <c r="B25" s="81" t="s">
        <v>188</v>
      </c>
      <c r="C25" s="82" t="s">
        <v>28</v>
      </c>
      <c r="D25" s="130">
        <f>+SUMIF('Sez 3 D 2'!B12:B894,'Sez 3 D 2'!B12,'Sez 3 D 2'!G12:G1067)</f>
        <v>0</v>
      </c>
    </row>
    <row r="26" spans="1:4" s="56" customFormat="1" x14ac:dyDescent="0.2">
      <c r="A26" s="80"/>
      <c r="B26" s="81" t="s">
        <v>189</v>
      </c>
      <c r="C26" s="82" t="s">
        <v>29</v>
      </c>
      <c r="D26" s="130">
        <f>+SUMIF('Sez 3 D 2'!B13:B895,'Sez 3 D 2'!B13,'Sez 3 D 2'!G13:G1068)</f>
        <v>0</v>
      </c>
    </row>
    <row r="27" spans="1:4" s="56" customFormat="1" x14ac:dyDescent="0.2">
      <c r="A27" s="80"/>
      <c r="B27" s="81" t="s">
        <v>190</v>
      </c>
      <c r="C27" s="82" t="s">
        <v>30</v>
      </c>
      <c r="D27" s="130">
        <f>+SUMIF('Sez 3 D 2'!B14:B896,'Sez 3 D 2'!B14,'Sez 3 D 2'!G14:G1069)</f>
        <v>0</v>
      </c>
    </row>
    <row r="28" spans="1:4" s="56" customFormat="1" x14ac:dyDescent="0.2">
      <c r="A28" s="80"/>
      <c r="B28" s="81" t="s">
        <v>191</v>
      </c>
      <c r="C28" s="85" t="s">
        <v>31</v>
      </c>
      <c r="D28" s="130">
        <f>+SUMIF('Sez 3 D 2'!B15:B897,'Sez 3 D 2'!B15,'Sez 3 D 2'!G15:G1070)</f>
        <v>0</v>
      </c>
    </row>
    <row r="29" spans="1:4" s="56" customFormat="1" x14ac:dyDescent="0.2">
      <c r="A29" s="80"/>
      <c r="B29" s="81" t="s">
        <v>192</v>
      </c>
      <c r="C29" s="82" t="s">
        <v>32</v>
      </c>
      <c r="D29" s="130">
        <f>+SUMIF('Sez 3 D 2'!B16:B898,'Sez 3 D 2'!B16,'Sez 3 D 2'!G16:G1071)</f>
        <v>0</v>
      </c>
    </row>
    <row r="30" spans="1:4" s="56" customFormat="1" x14ac:dyDescent="0.2">
      <c r="A30" s="80"/>
      <c r="B30" s="81"/>
      <c r="C30" s="134" t="s">
        <v>202</v>
      </c>
      <c r="D30" s="133">
        <f>SUM(D21:D29)</f>
        <v>0</v>
      </c>
    </row>
    <row r="31" spans="1:4" s="56" customFormat="1" x14ac:dyDescent="0.2">
      <c r="A31" s="80" t="s">
        <v>33</v>
      </c>
      <c r="B31" s="80"/>
      <c r="C31" s="135" t="s">
        <v>34</v>
      </c>
      <c r="D31" s="129"/>
    </row>
    <row r="32" spans="1:4" s="56" customFormat="1" x14ac:dyDescent="0.2">
      <c r="A32" s="80"/>
      <c r="B32" s="81" t="s">
        <v>440</v>
      </c>
      <c r="C32" s="82" t="s">
        <v>35</v>
      </c>
      <c r="D32" s="130">
        <f>SUMIF('Sez 3 E'!B$1:B$65533,'Sez 3 E'!B9,'Sez 3 E'!G$1:G$65533)</f>
        <v>0</v>
      </c>
    </row>
    <row r="33" spans="1:242" s="56" customFormat="1" x14ac:dyDescent="0.2">
      <c r="A33" s="80"/>
      <c r="B33" s="81" t="s">
        <v>441</v>
      </c>
      <c r="C33" s="82" t="s">
        <v>36</v>
      </c>
      <c r="D33" s="130">
        <f>SUMIF('Sez 3 E'!B$1:B$65533,'Sez 3 E'!B10,'Sez 3 E'!G$1:G$65533)</f>
        <v>0</v>
      </c>
    </row>
    <row r="34" spans="1:242" s="56" customFormat="1" x14ac:dyDescent="0.2">
      <c r="A34" s="80"/>
      <c r="B34" s="81" t="s">
        <v>442</v>
      </c>
      <c r="C34" s="82" t="s">
        <v>37</v>
      </c>
      <c r="D34" s="130">
        <f>SUMIF('Sez 3 E'!B$1:B$65533,'Sez 3 E'!B11,'Sez 3 E'!G$1:G$65533)</f>
        <v>0</v>
      </c>
    </row>
    <row r="35" spans="1:242" s="56" customFormat="1" x14ac:dyDescent="0.2">
      <c r="A35" s="80"/>
      <c r="B35" s="81" t="s">
        <v>443</v>
      </c>
      <c r="C35" s="82" t="s">
        <v>38</v>
      </c>
      <c r="D35" s="130">
        <f>SUMIF('Sez 3 E'!B$1:B$65533,'Sez 3 E'!B12,'Sez 3 E'!G$1:G$65533)</f>
        <v>0</v>
      </c>
      <c r="K35" s="130"/>
    </row>
    <row r="36" spans="1:242" s="56" customFormat="1" x14ac:dyDescent="0.2">
      <c r="A36" s="80"/>
      <c r="B36" s="80"/>
      <c r="C36" s="134" t="s">
        <v>203</v>
      </c>
      <c r="D36" s="133">
        <f>SUM(D32:D35)</f>
        <v>0</v>
      </c>
    </row>
    <row r="37" spans="1:242" s="56" customFormat="1" x14ac:dyDescent="0.2">
      <c r="A37" s="80" t="s">
        <v>39</v>
      </c>
      <c r="B37" s="80"/>
      <c r="C37" s="86" t="s">
        <v>40</v>
      </c>
      <c r="D37" s="127"/>
    </row>
    <row r="38" spans="1:242" s="56" customFormat="1" x14ac:dyDescent="0.2">
      <c r="A38" s="80"/>
      <c r="B38" s="81" t="s">
        <v>444</v>
      </c>
      <c r="C38" s="87"/>
      <c r="D38" s="130">
        <f>SUMIF('Sez 3 F'!B$1:B$65554,'Sez 3 F'!B9,'Sez 3 F'!G$1:G$65554)</f>
        <v>0</v>
      </c>
    </row>
    <row r="39" spans="1:242" s="117" customFormat="1" x14ac:dyDescent="0.25">
      <c r="A39" s="118"/>
      <c r="B39" s="81" t="s">
        <v>445</v>
      </c>
      <c r="C39" s="87" t="s">
        <v>41</v>
      </c>
      <c r="D39" s="130">
        <f>SUMIF('Sez 3 F'!B$1:B$65554,'Sez 3 F'!B10,'Sez 3 F'!G$1:G$65554)</f>
        <v>0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</row>
    <row r="40" spans="1:242" s="117" customFormat="1" x14ac:dyDescent="0.25">
      <c r="A40" s="118"/>
      <c r="B40" s="81" t="s">
        <v>446</v>
      </c>
      <c r="C40" s="87" t="s">
        <v>42</v>
      </c>
      <c r="D40" s="130">
        <f>SUMIF('Sez 3 F'!B$1:B$65554,'Sez 3 F'!B11,'Sez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25">
      <c r="A41" s="118"/>
      <c r="B41" s="81" t="s">
        <v>447</v>
      </c>
      <c r="C41" s="87"/>
      <c r="D41" s="130">
        <f>SUMIF('Sez 3 F'!B$1:B$65554,'Sez 3 F'!B12,'Sez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25">
      <c r="A42" s="118"/>
      <c r="B42" s="88"/>
      <c r="C42" s="134" t="s">
        <v>204</v>
      </c>
      <c r="D42" s="133">
        <f>SUM(D38:D41)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56" customFormat="1" ht="15.75" customHeight="1" x14ac:dyDescent="0.2">
      <c r="A43" s="143"/>
      <c r="B43" s="144"/>
      <c r="C43" s="146" t="s">
        <v>43</v>
      </c>
      <c r="D43" s="136">
        <f>+D11+D15+D19+D30+D36+D42</f>
        <v>0</v>
      </c>
    </row>
    <row r="44" spans="1:242" s="56" customFormat="1" ht="41.45" customHeight="1" x14ac:dyDescent="0.2">
      <c r="A44" s="80" t="s">
        <v>44</v>
      </c>
      <c r="B44" s="81" t="s">
        <v>448</v>
      </c>
      <c r="C44" s="89" t="s">
        <v>205</v>
      </c>
      <c r="D44" s="130">
        <f>+'Sez 3 G'!G38</f>
        <v>0</v>
      </c>
    </row>
    <row r="45" spans="1:242" s="117" customFormat="1" x14ac:dyDescent="0.25">
      <c r="A45" s="137"/>
      <c r="B45" s="138"/>
      <c r="C45" s="139"/>
      <c r="D45" s="127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</row>
    <row r="46" spans="1:242" s="56" customFormat="1" x14ac:dyDescent="0.2">
      <c r="A46" s="143"/>
      <c r="B46" s="144"/>
      <c r="C46" s="147" t="s">
        <v>45</v>
      </c>
      <c r="D46" s="145">
        <f>+D43+D44</f>
        <v>0</v>
      </c>
    </row>
    <row r="47" spans="1:242" s="56" customFormat="1" ht="27" customHeight="1" x14ac:dyDescent="0.2">
      <c r="A47" s="140"/>
      <c r="B47" s="141"/>
      <c r="C47" s="142" t="s">
        <v>46</v>
      </c>
      <c r="D47" s="131"/>
    </row>
    <row r="48" spans="1:242" s="56" customFormat="1" x14ac:dyDescent="0.2">
      <c r="A48" s="80"/>
      <c r="B48" s="88"/>
      <c r="C48" s="84" t="s">
        <v>47</v>
      </c>
      <c r="D48" s="286">
        <f>+'Scheda sintetica riepilogativa'!C21</f>
        <v>0</v>
      </c>
    </row>
    <row r="49" spans="1:10" s="56" customFormat="1" x14ac:dyDescent="0.2">
      <c r="A49" s="90"/>
      <c r="B49" s="91" t="s">
        <v>48</v>
      </c>
      <c r="C49" s="92"/>
      <c r="D49" s="132">
        <f>+D46*D48</f>
        <v>0</v>
      </c>
    </row>
    <row r="50" spans="1:10" s="56" customFormat="1" x14ac:dyDescent="0.2">
      <c r="A50" s="90"/>
      <c r="B50" s="91" t="s">
        <v>49</v>
      </c>
      <c r="C50" s="92"/>
      <c r="D50" s="132">
        <f>+D46-D49</f>
        <v>0</v>
      </c>
    </row>
    <row r="51" spans="1:10" s="56" customFormat="1" x14ac:dyDescent="0.2">
      <c r="A51" s="65"/>
      <c r="B51" s="223"/>
      <c r="C51" s="223"/>
      <c r="D51" s="224"/>
    </row>
    <row r="52" spans="1:10" s="2" customFormat="1" ht="29.25" customHeight="1" x14ac:dyDescent="0.25">
      <c r="A52" s="219" t="s">
        <v>62</v>
      </c>
      <c r="B52" s="220"/>
      <c r="C52" s="23"/>
      <c r="D52" s="225" t="s">
        <v>452</v>
      </c>
      <c r="E52" s="69"/>
      <c r="H52" s="15"/>
      <c r="I52" s="15"/>
      <c r="J52" s="15"/>
    </row>
    <row r="53" spans="1:10" s="2" customFormat="1" ht="29.25" customHeight="1" x14ac:dyDescent="0.25">
      <c r="A53" s="221" t="s">
        <v>61</v>
      </c>
      <c r="B53" s="220"/>
      <c r="C53" s="23"/>
      <c r="D53" s="225" t="s">
        <v>60</v>
      </c>
      <c r="E53" s="69"/>
      <c r="H53" s="15"/>
      <c r="I53" s="15"/>
      <c r="J53" s="15"/>
    </row>
    <row r="54" spans="1:10" s="2" customFormat="1" ht="29.25" customHeight="1" x14ac:dyDescent="0.25">
      <c r="A54" s="23"/>
      <c r="B54" s="23"/>
      <c r="C54" s="23"/>
      <c r="D54" s="225" t="s">
        <v>59</v>
      </c>
      <c r="E54" s="69"/>
      <c r="H54" s="15"/>
      <c r="I54" s="15"/>
      <c r="J54" s="15"/>
    </row>
    <row r="55" spans="1:10" x14ac:dyDescent="0.2">
      <c r="C55" s="63"/>
      <c r="D55" s="226"/>
      <c r="H55" s="64"/>
      <c r="I55" s="119"/>
    </row>
    <row r="56" spans="1:10" x14ac:dyDescent="0.2">
      <c r="C56" s="63"/>
      <c r="D56" s="226"/>
      <c r="H56" s="64"/>
      <c r="I56" s="119"/>
    </row>
  </sheetData>
  <sheetProtection formatCells="0" formatColumns="0" formatRows="0" insertColumns="0" insertRows="0" insertHyperlinks="0" deleteColumns="0" deleteRows="0" sort="0" autoFilter="0" pivotTables="0"/>
  <mergeCells count="2">
    <mergeCell ref="A2:D2"/>
    <mergeCell ref="A1:D1"/>
  </mergeCells>
  <phoneticPr fontId="22" type="noConversion"/>
  <conditionalFormatting sqref="D47">
    <cfRule type="cellIs" dxfId="15" priority="1" operator="greaterThan">
      <formula>0.05</formula>
    </cfRule>
  </conditionalFormatting>
  <conditionalFormatting sqref="K5">
    <cfRule type="cellIs" dxfId="13" priority="2" operator="lessThan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25.140625" style="155" customWidth="1"/>
    <col min="2" max="2" width="18.140625" style="155" bestFit="1" customWidth="1"/>
    <col min="3" max="3" width="25" style="155" customWidth="1"/>
    <col min="4" max="4" width="41.85546875" style="155" customWidth="1"/>
    <col min="5" max="5" width="81" style="155" customWidth="1"/>
    <col min="6" max="6" width="28.7109375" style="201" customWidth="1"/>
    <col min="7" max="7" width="24" style="201" customWidth="1"/>
    <col min="8" max="11" width="9.140625" style="149"/>
    <col min="12" max="16384" width="9.140625" style="2"/>
  </cols>
  <sheetData>
    <row r="1" spans="1:250" ht="31.9" customHeight="1" x14ac:dyDescent="0.2">
      <c r="A1" s="307" t="s">
        <v>229</v>
      </c>
      <c r="B1" s="307"/>
      <c r="C1" s="307"/>
      <c r="D1" s="307"/>
      <c r="E1" s="307"/>
      <c r="F1" s="307"/>
      <c r="G1" s="307"/>
      <c r="H1" s="148"/>
      <c r="I1" s="148"/>
      <c r="J1" s="148"/>
    </row>
    <row r="2" spans="1:250" s="7" customFormat="1" ht="43.9" customHeight="1" x14ac:dyDescent="0.2">
      <c r="A2" s="306" t="s">
        <v>470</v>
      </c>
      <c r="B2" s="306"/>
      <c r="C2" s="306"/>
      <c r="D2" s="306"/>
      <c r="E2" s="306"/>
      <c r="F2" s="306"/>
      <c r="G2" s="306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.75" x14ac:dyDescent="0.25">
      <c r="A7" s="151"/>
      <c r="B7" s="78"/>
      <c r="C7" s="58"/>
      <c r="D7" s="58"/>
      <c r="E7" s="58"/>
      <c r="F7" s="192"/>
      <c r="G7" s="228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8.75" x14ac:dyDescent="0.2">
      <c r="A8" s="153" t="s">
        <v>467</v>
      </c>
      <c r="B8" s="154"/>
      <c r="C8" s="154"/>
      <c r="D8" s="154"/>
      <c r="E8" s="154"/>
      <c r="F8" s="194"/>
      <c r="G8" s="194"/>
      <c r="H8" s="154"/>
      <c r="I8" s="154"/>
      <c r="J8" s="154"/>
      <c r="K8" s="154"/>
    </row>
    <row r="9" spans="1:250" ht="13.15" customHeight="1" x14ac:dyDescent="0.2">
      <c r="C9" s="156"/>
      <c r="D9" s="156"/>
      <c r="E9" s="156"/>
    </row>
    <row r="10" spans="1:250" ht="21" x14ac:dyDescent="0.2">
      <c r="A10" s="157" t="s">
        <v>15</v>
      </c>
      <c r="B10" s="157" t="s">
        <v>16</v>
      </c>
      <c r="C10" s="157" t="s">
        <v>82</v>
      </c>
      <c r="D10" s="157" t="s">
        <v>356</v>
      </c>
      <c r="E10" s="157" t="s">
        <v>80</v>
      </c>
      <c r="F10" s="229" t="s">
        <v>243</v>
      </c>
      <c r="G10" s="229" t="s">
        <v>69</v>
      </c>
    </row>
    <row r="11" spans="1:250" x14ac:dyDescent="0.2">
      <c r="A11" s="158" t="s">
        <v>1</v>
      </c>
      <c r="B11" s="159" t="s">
        <v>126</v>
      </c>
      <c r="C11" s="160" t="s">
        <v>211</v>
      </c>
      <c r="D11" s="161" t="s">
        <v>242</v>
      </c>
      <c r="E11" s="160" t="s">
        <v>221</v>
      </c>
      <c r="F11" s="195"/>
      <c r="G11" s="196"/>
    </row>
    <row r="12" spans="1:250" x14ac:dyDescent="0.2">
      <c r="A12" s="158" t="s">
        <v>1</v>
      </c>
      <c r="B12" s="159" t="s">
        <v>127</v>
      </c>
      <c r="C12" s="160" t="s">
        <v>212</v>
      </c>
      <c r="D12" s="161" t="s">
        <v>242</v>
      </c>
      <c r="E12" s="160" t="s">
        <v>221</v>
      </c>
      <c r="F12" s="195"/>
      <c r="G12" s="196"/>
    </row>
    <row r="13" spans="1:250" x14ac:dyDescent="0.2">
      <c r="A13" s="158" t="s">
        <v>1</v>
      </c>
      <c r="B13" s="159" t="s">
        <v>128</v>
      </c>
      <c r="C13" s="160" t="s">
        <v>213</v>
      </c>
      <c r="D13" s="161" t="s">
        <v>242</v>
      </c>
      <c r="E13" s="160" t="s">
        <v>221</v>
      </c>
      <c r="F13" s="195"/>
      <c r="G13" s="196"/>
    </row>
    <row r="14" spans="1:250" x14ac:dyDescent="0.2">
      <c r="A14" s="158" t="s">
        <v>1</v>
      </c>
      <c r="B14" s="159" t="s">
        <v>129</v>
      </c>
      <c r="C14" s="160" t="s">
        <v>214</v>
      </c>
      <c r="D14" s="161" t="s">
        <v>242</v>
      </c>
      <c r="E14" s="160" t="s">
        <v>221</v>
      </c>
      <c r="F14" s="195"/>
      <c r="G14" s="196"/>
    </row>
    <row r="15" spans="1:250" x14ac:dyDescent="0.2">
      <c r="A15" s="158" t="s">
        <v>1</v>
      </c>
      <c r="B15" s="159" t="s">
        <v>131</v>
      </c>
      <c r="C15" s="160" t="s">
        <v>215</v>
      </c>
      <c r="D15" s="161" t="s">
        <v>242</v>
      </c>
      <c r="E15" s="160" t="s">
        <v>221</v>
      </c>
      <c r="F15" s="195"/>
      <c r="G15" s="196"/>
    </row>
    <row r="16" spans="1:250" x14ac:dyDescent="0.2">
      <c r="A16" s="158" t="s">
        <v>1</v>
      </c>
      <c r="B16" s="159" t="s">
        <v>130</v>
      </c>
      <c r="C16" s="160" t="s">
        <v>216</v>
      </c>
      <c r="D16" s="161" t="s">
        <v>242</v>
      </c>
      <c r="E16" s="160" t="s">
        <v>221</v>
      </c>
      <c r="F16" s="195"/>
      <c r="G16" s="196"/>
    </row>
    <row r="17" spans="1:7" x14ac:dyDescent="0.2">
      <c r="A17" s="158" t="s">
        <v>1</v>
      </c>
      <c r="B17" s="159" t="s">
        <v>132</v>
      </c>
      <c r="C17" s="160" t="s">
        <v>217</v>
      </c>
      <c r="D17" s="161" t="s">
        <v>242</v>
      </c>
      <c r="E17" s="160" t="s">
        <v>221</v>
      </c>
      <c r="F17" s="195"/>
      <c r="G17" s="196"/>
    </row>
    <row r="18" spans="1:7" x14ac:dyDescent="0.2">
      <c r="A18" s="158" t="s">
        <v>1</v>
      </c>
      <c r="B18" s="159" t="s">
        <v>133</v>
      </c>
      <c r="C18" s="160" t="s">
        <v>218</v>
      </c>
      <c r="D18" s="161" t="s">
        <v>242</v>
      </c>
      <c r="E18" s="160" t="s">
        <v>221</v>
      </c>
      <c r="F18" s="195"/>
      <c r="G18" s="196"/>
    </row>
    <row r="19" spans="1:7" x14ac:dyDescent="0.2">
      <c r="A19" s="158" t="s">
        <v>1</v>
      </c>
      <c r="B19" s="159" t="s">
        <v>134</v>
      </c>
      <c r="C19" s="160" t="s">
        <v>219</v>
      </c>
      <c r="D19" s="161" t="s">
        <v>242</v>
      </c>
      <c r="E19" s="160" t="s">
        <v>221</v>
      </c>
      <c r="F19" s="195"/>
      <c r="G19" s="196"/>
    </row>
    <row r="20" spans="1:7" x14ac:dyDescent="0.2">
      <c r="A20" s="158" t="s">
        <v>1</v>
      </c>
      <c r="B20" s="159" t="s">
        <v>135</v>
      </c>
      <c r="C20" s="160" t="s">
        <v>220</v>
      </c>
      <c r="D20" s="161" t="s">
        <v>242</v>
      </c>
      <c r="E20" s="160" t="s">
        <v>221</v>
      </c>
      <c r="F20" s="195"/>
      <c r="G20" s="196"/>
    </row>
    <row r="21" spans="1:7" x14ac:dyDescent="0.2">
      <c r="A21" s="158" t="s">
        <v>1</v>
      </c>
      <c r="B21" s="159" t="s">
        <v>245</v>
      </c>
      <c r="C21" s="160" t="s">
        <v>267</v>
      </c>
      <c r="D21" s="161" t="s">
        <v>242</v>
      </c>
      <c r="E21" s="160" t="s">
        <v>221</v>
      </c>
      <c r="F21" s="195"/>
      <c r="G21" s="196"/>
    </row>
    <row r="22" spans="1:7" x14ac:dyDescent="0.2">
      <c r="A22" s="158" t="s">
        <v>1</v>
      </c>
      <c r="B22" s="159" t="s">
        <v>246</v>
      </c>
      <c r="C22" s="160" t="s">
        <v>268</v>
      </c>
      <c r="D22" s="161" t="s">
        <v>242</v>
      </c>
      <c r="E22" s="160" t="s">
        <v>221</v>
      </c>
      <c r="F22" s="195"/>
      <c r="G22" s="196"/>
    </row>
    <row r="23" spans="1:7" x14ac:dyDescent="0.2">
      <c r="A23" s="158" t="s">
        <v>1</v>
      </c>
      <c r="B23" s="159" t="s">
        <v>247</v>
      </c>
      <c r="C23" s="160" t="s">
        <v>269</v>
      </c>
      <c r="D23" s="161" t="s">
        <v>242</v>
      </c>
      <c r="E23" s="160" t="s">
        <v>221</v>
      </c>
      <c r="F23" s="195"/>
      <c r="G23" s="196"/>
    </row>
    <row r="24" spans="1:7" x14ac:dyDescent="0.2">
      <c r="A24" s="158" t="s">
        <v>1</v>
      </c>
      <c r="B24" s="159" t="s">
        <v>248</v>
      </c>
      <c r="C24" s="160" t="s">
        <v>270</v>
      </c>
      <c r="D24" s="161" t="s">
        <v>242</v>
      </c>
      <c r="E24" s="160" t="s">
        <v>221</v>
      </c>
      <c r="F24" s="195"/>
      <c r="G24" s="196"/>
    </row>
    <row r="25" spans="1:7" x14ac:dyDescent="0.2">
      <c r="A25" s="158" t="s">
        <v>1</v>
      </c>
      <c r="B25" s="159" t="s">
        <v>249</v>
      </c>
      <c r="C25" s="160" t="s">
        <v>271</v>
      </c>
      <c r="D25" s="161" t="s">
        <v>242</v>
      </c>
      <c r="E25" s="160" t="s">
        <v>221</v>
      </c>
      <c r="F25" s="195"/>
      <c r="G25" s="196"/>
    </row>
    <row r="26" spans="1:7" x14ac:dyDescent="0.2">
      <c r="A26" s="158" t="s">
        <v>1</v>
      </c>
      <c r="B26" s="159" t="s">
        <v>250</v>
      </c>
      <c r="C26" s="160" t="s">
        <v>272</v>
      </c>
      <c r="D26" s="161" t="s">
        <v>242</v>
      </c>
      <c r="E26" s="160" t="s">
        <v>221</v>
      </c>
      <c r="F26" s="195"/>
      <c r="G26" s="196"/>
    </row>
    <row r="27" spans="1:7" x14ac:dyDescent="0.2">
      <c r="A27" s="158" t="s">
        <v>1</v>
      </c>
      <c r="B27" s="159" t="s">
        <v>251</v>
      </c>
      <c r="C27" s="160" t="s">
        <v>273</v>
      </c>
      <c r="D27" s="161" t="s">
        <v>242</v>
      </c>
      <c r="E27" s="160" t="s">
        <v>221</v>
      </c>
      <c r="F27" s="195"/>
      <c r="G27" s="196"/>
    </row>
    <row r="28" spans="1:7" x14ac:dyDescent="0.2">
      <c r="A28" s="158" t="s">
        <v>1</v>
      </c>
      <c r="B28" s="159" t="s">
        <v>252</v>
      </c>
      <c r="C28" s="160" t="s">
        <v>274</v>
      </c>
      <c r="D28" s="161" t="s">
        <v>242</v>
      </c>
      <c r="E28" s="160" t="s">
        <v>221</v>
      </c>
      <c r="F28" s="195"/>
      <c r="G28" s="196"/>
    </row>
    <row r="29" spans="1:7" x14ac:dyDescent="0.2">
      <c r="A29" s="158" t="s">
        <v>1</v>
      </c>
      <c r="B29" s="159" t="s">
        <v>253</v>
      </c>
      <c r="C29" s="160" t="s">
        <v>275</v>
      </c>
      <c r="D29" s="161" t="s">
        <v>242</v>
      </c>
      <c r="E29" s="160" t="s">
        <v>221</v>
      </c>
      <c r="F29" s="195"/>
      <c r="G29" s="196"/>
    </row>
    <row r="30" spans="1:7" x14ac:dyDescent="0.2">
      <c r="A30" s="158" t="s">
        <v>1</v>
      </c>
      <c r="B30" s="159" t="s">
        <v>254</v>
      </c>
      <c r="C30" s="160" t="s">
        <v>276</v>
      </c>
      <c r="D30" s="161" t="s">
        <v>242</v>
      </c>
      <c r="E30" s="160" t="s">
        <v>221</v>
      </c>
      <c r="F30" s="195"/>
      <c r="G30" s="196"/>
    </row>
    <row r="31" spans="1:7" x14ac:dyDescent="0.2">
      <c r="A31" s="158" t="s">
        <v>1</v>
      </c>
      <c r="B31" s="159" t="s">
        <v>255</v>
      </c>
      <c r="C31" s="160" t="s">
        <v>277</v>
      </c>
      <c r="D31" s="161" t="s">
        <v>242</v>
      </c>
      <c r="E31" s="160" t="s">
        <v>221</v>
      </c>
      <c r="F31" s="195"/>
      <c r="G31" s="196"/>
    </row>
    <row r="32" spans="1:7" x14ac:dyDescent="0.2">
      <c r="A32" s="158" t="s">
        <v>1</v>
      </c>
      <c r="B32" s="159" t="s">
        <v>256</v>
      </c>
      <c r="C32" s="160" t="s">
        <v>278</v>
      </c>
      <c r="D32" s="161" t="s">
        <v>242</v>
      </c>
      <c r="E32" s="160" t="s">
        <v>221</v>
      </c>
      <c r="F32" s="195"/>
      <c r="G32" s="196"/>
    </row>
    <row r="33" spans="1:11" x14ac:dyDescent="0.2">
      <c r="A33" s="158" t="s">
        <v>1</v>
      </c>
      <c r="B33" s="159" t="s">
        <v>257</v>
      </c>
      <c r="C33" s="160" t="s">
        <v>279</v>
      </c>
      <c r="D33" s="161" t="s">
        <v>242</v>
      </c>
      <c r="E33" s="160" t="s">
        <v>221</v>
      </c>
      <c r="F33" s="195"/>
      <c r="G33" s="196"/>
    </row>
    <row r="34" spans="1:11" x14ac:dyDescent="0.2">
      <c r="A34" s="158" t="s">
        <v>1</v>
      </c>
      <c r="B34" s="159" t="s">
        <v>258</v>
      </c>
      <c r="C34" s="160" t="s">
        <v>280</v>
      </c>
      <c r="D34" s="161" t="s">
        <v>242</v>
      </c>
      <c r="E34" s="160" t="s">
        <v>221</v>
      </c>
      <c r="F34" s="195"/>
      <c r="G34" s="196"/>
    </row>
    <row r="35" spans="1:11" x14ac:dyDescent="0.2">
      <c r="A35" s="158" t="s">
        <v>1</v>
      </c>
      <c r="B35" s="159" t="s">
        <v>259</v>
      </c>
      <c r="C35" s="160" t="s">
        <v>281</v>
      </c>
      <c r="D35" s="161" t="s">
        <v>242</v>
      </c>
      <c r="E35" s="160" t="s">
        <v>221</v>
      </c>
      <c r="F35" s="195"/>
      <c r="G35" s="196"/>
    </row>
    <row r="36" spans="1:11" x14ac:dyDescent="0.2">
      <c r="A36" s="158" t="s">
        <v>1</v>
      </c>
      <c r="B36" s="159" t="s">
        <v>260</v>
      </c>
      <c r="C36" s="160" t="s">
        <v>282</v>
      </c>
      <c r="D36" s="161" t="s">
        <v>242</v>
      </c>
      <c r="E36" s="160" t="s">
        <v>221</v>
      </c>
      <c r="F36" s="195"/>
      <c r="G36" s="196"/>
    </row>
    <row r="37" spans="1:11" x14ac:dyDescent="0.2">
      <c r="A37" s="158" t="s">
        <v>1</v>
      </c>
      <c r="B37" s="159" t="s">
        <v>261</v>
      </c>
      <c r="C37" s="160" t="s">
        <v>283</v>
      </c>
      <c r="D37" s="161" t="s">
        <v>242</v>
      </c>
      <c r="E37" s="160" t="s">
        <v>221</v>
      </c>
      <c r="F37" s="195"/>
      <c r="G37" s="196"/>
    </row>
    <row r="38" spans="1:11" x14ac:dyDescent="0.2">
      <c r="A38" s="158" t="s">
        <v>1</v>
      </c>
      <c r="B38" s="159" t="s">
        <v>262</v>
      </c>
      <c r="C38" s="160" t="s">
        <v>284</v>
      </c>
      <c r="D38" s="161" t="s">
        <v>242</v>
      </c>
      <c r="E38" s="160" t="s">
        <v>221</v>
      </c>
      <c r="F38" s="195"/>
      <c r="G38" s="196"/>
    </row>
    <row r="39" spans="1:11" x14ac:dyDescent="0.2">
      <c r="A39" s="158" t="s">
        <v>1</v>
      </c>
      <c r="B39" s="159" t="s">
        <v>263</v>
      </c>
      <c r="C39" s="160" t="s">
        <v>285</v>
      </c>
      <c r="D39" s="161" t="s">
        <v>242</v>
      </c>
      <c r="E39" s="160" t="s">
        <v>221</v>
      </c>
      <c r="F39" s="195"/>
      <c r="G39" s="196"/>
    </row>
    <row r="40" spans="1:11" x14ac:dyDescent="0.2">
      <c r="A40" s="158" t="s">
        <v>1</v>
      </c>
      <c r="B40" s="159" t="s">
        <v>264</v>
      </c>
      <c r="C40" s="160" t="s">
        <v>286</v>
      </c>
      <c r="D40" s="161" t="s">
        <v>242</v>
      </c>
      <c r="E40" s="160" t="s">
        <v>221</v>
      </c>
      <c r="F40" s="195"/>
      <c r="G40" s="196"/>
    </row>
    <row r="41" spans="1:11" x14ac:dyDescent="0.2">
      <c r="A41" s="158" t="s">
        <v>1</v>
      </c>
      <c r="B41" s="159" t="s">
        <v>265</v>
      </c>
      <c r="C41" s="160" t="s">
        <v>287</v>
      </c>
      <c r="D41" s="161" t="s">
        <v>242</v>
      </c>
      <c r="E41" s="160" t="s">
        <v>221</v>
      </c>
      <c r="F41" s="195"/>
      <c r="G41" s="196"/>
    </row>
    <row r="42" spans="1:11" x14ac:dyDescent="0.2">
      <c r="A42" s="158" t="s">
        <v>1</v>
      </c>
      <c r="B42" s="159" t="s">
        <v>266</v>
      </c>
      <c r="C42" s="160" t="s">
        <v>288</v>
      </c>
      <c r="D42" s="161" t="s">
        <v>242</v>
      </c>
      <c r="E42" s="160" t="s">
        <v>221</v>
      </c>
      <c r="F42" s="195"/>
      <c r="G42" s="196"/>
    </row>
    <row r="43" spans="1:11" x14ac:dyDescent="0.2">
      <c r="A43" s="182" t="s">
        <v>1</v>
      </c>
      <c r="B43" s="158"/>
      <c r="C43" s="294" t="s">
        <v>453</v>
      </c>
      <c r="D43" s="295"/>
      <c r="E43" s="296"/>
      <c r="F43" s="297">
        <f>SUM(F11:F42)</f>
        <v>0</v>
      </c>
      <c r="G43" s="298">
        <f>SUM(G11:G42)</f>
        <v>0</v>
      </c>
    </row>
    <row r="44" spans="1:11" ht="29.25" customHeight="1" x14ac:dyDescent="0.2">
      <c r="A44" s="112"/>
      <c r="B44" s="112"/>
      <c r="C44" s="112"/>
      <c r="D44" s="112"/>
      <c r="E44" s="112"/>
      <c r="F44" s="197"/>
      <c r="G44" s="197"/>
    </row>
    <row r="45" spans="1:11" ht="29.25" customHeight="1" x14ac:dyDescent="0.25">
      <c r="A45" s="170" t="s">
        <v>62</v>
      </c>
      <c r="B45" s="171"/>
      <c r="C45" s="172"/>
      <c r="D45" s="172"/>
      <c r="E45" s="172"/>
      <c r="F45" s="198" t="s">
        <v>70</v>
      </c>
      <c r="G45" s="230"/>
      <c r="H45" s="173"/>
    </row>
    <row r="46" spans="1:11" ht="29.25" customHeight="1" x14ac:dyDescent="0.2">
      <c r="A46" s="174" t="s">
        <v>61</v>
      </c>
      <c r="B46" s="175"/>
      <c r="C46" s="172"/>
      <c r="D46" s="172"/>
      <c r="E46" s="172"/>
      <c r="F46" s="200" t="s">
        <v>60</v>
      </c>
      <c r="G46" s="230"/>
      <c r="H46" s="173"/>
    </row>
    <row r="47" spans="1:11" ht="29.25" customHeight="1" x14ac:dyDescent="0.2">
      <c r="A47" s="149"/>
      <c r="B47" s="149"/>
      <c r="C47" s="172"/>
      <c r="D47" s="172"/>
      <c r="E47" s="172"/>
      <c r="F47" s="200" t="s">
        <v>59</v>
      </c>
      <c r="G47" s="230"/>
      <c r="H47" s="173"/>
    </row>
    <row r="48" spans="1:11" s="1" customFormat="1" ht="15.75" x14ac:dyDescent="0.2">
      <c r="A48" s="155"/>
      <c r="B48" s="155"/>
      <c r="C48" s="155"/>
      <c r="D48" s="155"/>
      <c r="E48" s="155"/>
      <c r="F48" s="201"/>
      <c r="G48" s="231"/>
      <c r="H48" s="177"/>
      <c r="I48" s="176"/>
      <c r="J48" s="176"/>
      <c r="K48" s="176"/>
    </row>
    <row r="49" spans="1:19" s="17" customFormat="1" ht="18.75" x14ac:dyDescent="0.2">
      <c r="A49" s="155"/>
      <c r="B49" s="155"/>
      <c r="C49" s="155"/>
      <c r="D49" s="155"/>
      <c r="E49" s="155"/>
      <c r="F49" s="201"/>
      <c r="G49" s="201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8.75" x14ac:dyDescent="0.2">
      <c r="A50" s="155"/>
      <c r="B50" s="155"/>
      <c r="C50" s="155"/>
      <c r="D50" s="155"/>
      <c r="E50" s="155"/>
      <c r="F50" s="201"/>
      <c r="G50" s="201"/>
      <c r="H50" s="178"/>
      <c r="I50" s="149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55"/>
      <c r="B51" s="155"/>
      <c r="C51" s="155"/>
      <c r="D51" s="155"/>
      <c r="E51" s="155"/>
      <c r="F51" s="201"/>
      <c r="G51" s="201"/>
      <c r="H51" s="174"/>
      <c r="I51" s="149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2">
      <c r="A52" s="155"/>
      <c r="B52" s="155"/>
      <c r="C52" s="155"/>
      <c r="D52" s="155"/>
      <c r="E52" s="155"/>
      <c r="F52" s="201"/>
      <c r="G52" s="201"/>
      <c r="H52" s="174"/>
      <c r="I52" s="149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0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75" x14ac:dyDescent="0.2"/>
  <cols>
    <col min="1" max="1" width="16.42578125" customWidth="1"/>
  </cols>
  <sheetData>
    <row r="1" spans="1:1" x14ac:dyDescent="0.2">
      <c r="A1" t="s">
        <v>231</v>
      </c>
    </row>
    <row r="2" spans="1:1" x14ac:dyDescent="0.2">
      <c r="A2" t="s">
        <v>230</v>
      </c>
    </row>
    <row r="3" spans="1:1" x14ac:dyDescent="0.2">
      <c r="A3" t="s">
        <v>233</v>
      </c>
    </row>
    <row r="4" spans="1:1" x14ac:dyDescent="0.2">
      <c r="A4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23" style="155" customWidth="1"/>
    <col min="2" max="2" width="20.28515625" style="155" customWidth="1"/>
    <col min="3" max="3" width="19.5703125" style="181" customWidth="1"/>
    <col min="4" max="4" width="41" style="155" customWidth="1"/>
    <col min="5" max="5" width="81" style="155" customWidth="1"/>
    <col min="6" max="6" width="24.28515625" style="201" customWidth="1"/>
    <col min="7" max="7" width="24" style="201" customWidth="1"/>
    <col min="8" max="16384" width="9.140625" style="2"/>
  </cols>
  <sheetData>
    <row r="1" spans="1:246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3" t="s">
        <v>468</v>
      </c>
      <c r="B7" s="154"/>
      <c r="C7" s="179"/>
      <c r="D7" s="154"/>
      <c r="E7" s="154"/>
      <c r="F7" s="194"/>
      <c r="G7" s="194"/>
    </row>
    <row r="8" spans="1:246" x14ac:dyDescent="0.2">
      <c r="C8" s="180"/>
      <c r="D8" s="156"/>
      <c r="E8" s="156"/>
    </row>
    <row r="9" spans="1:246" ht="21" x14ac:dyDescent="0.2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29" t="s">
        <v>243</v>
      </c>
      <c r="G9" s="229" t="s">
        <v>69</v>
      </c>
    </row>
    <row r="10" spans="1:246" x14ac:dyDescent="0.2">
      <c r="A10" s="158" t="s">
        <v>4</v>
      </c>
      <c r="B10" s="159" t="s">
        <v>136</v>
      </c>
      <c r="C10" s="161" t="s">
        <v>211</v>
      </c>
      <c r="D10" s="161" t="s">
        <v>242</v>
      </c>
      <c r="E10" s="160" t="s">
        <v>221</v>
      </c>
      <c r="F10" s="195"/>
      <c r="G10" s="196"/>
    </row>
    <row r="11" spans="1:246" x14ac:dyDescent="0.2">
      <c r="A11" s="158" t="s">
        <v>4</v>
      </c>
      <c r="B11" s="159" t="s">
        <v>137</v>
      </c>
      <c r="C11" s="161" t="s">
        <v>212</v>
      </c>
      <c r="D11" s="161" t="s">
        <v>242</v>
      </c>
      <c r="E11" s="160" t="s">
        <v>221</v>
      </c>
      <c r="F11" s="195"/>
      <c r="G11" s="196"/>
    </row>
    <row r="12" spans="1:246" x14ac:dyDescent="0.2">
      <c r="A12" s="158" t="s">
        <v>4</v>
      </c>
      <c r="B12" s="159" t="s">
        <v>138</v>
      </c>
      <c r="C12" s="161" t="s">
        <v>213</v>
      </c>
      <c r="D12" s="161" t="s">
        <v>242</v>
      </c>
      <c r="E12" s="160" t="s">
        <v>221</v>
      </c>
      <c r="F12" s="195"/>
      <c r="G12" s="196"/>
    </row>
    <row r="13" spans="1:246" x14ac:dyDescent="0.2">
      <c r="A13" s="158" t="s">
        <v>4</v>
      </c>
      <c r="B13" s="159" t="s">
        <v>139</v>
      </c>
      <c r="C13" s="161" t="s">
        <v>214</v>
      </c>
      <c r="D13" s="161" t="s">
        <v>242</v>
      </c>
      <c r="E13" s="160" t="s">
        <v>221</v>
      </c>
      <c r="F13" s="195"/>
      <c r="G13" s="196"/>
    </row>
    <row r="14" spans="1:246" x14ac:dyDescent="0.2">
      <c r="A14" s="158" t="s">
        <v>4</v>
      </c>
      <c r="B14" s="159" t="s">
        <v>140</v>
      </c>
      <c r="C14" s="161" t="s">
        <v>215</v>
      </c>
      <c r="D14" s="161" t="s">
        <v>242</v>
      </c>
      <c r="E14" s="160" t="s">
        <v>221</v>
      </c>
      <c r="F14" s="195"/>
      <c r="G14" s="196"/>
    </row>
    <row r="15" spans="1:246" x14ac:dyDescent="0.2">
      <c r="A15" s="158" t="s">
        <v>4</v>
      </c>
      <c r="B15" s="159" t="s">
        <v>141</v>
      </c>
      <c r="C15" s="161" t="s">
        <v>216</v>
      </c>
      <c r="D15" s="161" t="s">
        <v>242</v>
      </c>
      <c r="E15" s="160" t="s">
        <v>221</v>
      </c>
      <c r="F15" s="195"/>
      <c r="G15" s="196"/>
    </row>
    <row r="16" spans="1:246" x14ac:dyDescent="0.2">
      <c r="A16" s="158" t="s">
        <v>4</v>
      </c>
      <c r="B16" s="159" t="s">
        <v>142</v>
      </c>
      <c r="C16" s="161" t="s">
        <v>217</v>
      </c>
      <c r="D16" s="161" t="s">
        <v>242</v>
      </c>
      <c r="E16" s="160" t="s">
        <v>221</v>
      </c>
      <c r="F16" s="195"/>
      <c r="G16" s="196"/>
    </row>
    <row r="17" spans="1:7" x14ac:dyDescent="0.2">
      <c r="A17" s="158" t="s">
        <v>4</v>
      </c>
      <c r="B17" s="159" t="s">
        <v>143</v>
      </c>
      <c r="C17" s="161" t="s">
        <v>218</v>
      </c>
      <c r="D17" s="161" t="s">
        <v>242</v>
      </c>
      <c r="E17" s="160" t="s">
        <v>221</v>
      </c>
      <c r="F17" s="195"/>
      <c r="G17" s="196"/>
    </row>
    <row r="18" spans="1:7" x14ac:dyDescent="0.2">
      <c r="A18" s="158" t="s">
        <v>4</v>
      </c>
      <c r="B18" s="159" t="s">
        <v>144</v>
      </c>
      <c r="C18" s="161" t="s">
        <v>219</v>
      </c>
      <c r="D18" s="161" t="s">
        <v>242</v>
      </c>
      <c r="E18" s="160" t="s">
        <v>221</v>
      </c>
      <c r="F18" s="195"/>
      <c r="G18" s="196"/>
    </row>
    <row r="19" spans="1:7" x14ac:dyDescent="0.2">
      <c r="A19" s="158" t="s">
        <v>4</v>
      </c>
      <c r="B19" s="159" t="s">
        <v>145</v>
      </c>
      <c r="C19" s="161" t="s">
        <v>220</v>
      </c>
      <c r="D19" s="161" t="s">
        <v>242</v>
      </c>
      <c r="E19" s="160" t="s">
        <v>221</v>
      </c>
      <c r="F19" s="195"/>
      <c r="G19" s="196"/>
    </row>
    <row r="20" spans="1:7" x14ac:dyDescent="0.2">
      <c r="A20" s="158" t="s">
        <v>4</v>
      </c>
      <c r="B20" s="159" t="s">
        <v>193</v>
      </c>
      <c r="C20" s="161" t="s">
        <v>267</v>
      </c>
      <c r="D20" s="161" t="s">
        <v>242</v>
      </c>
      <c r="E20" s="160" t="s">
        <v>221</v>
      </c>
      <c r="F20" s="195"/>
      <c r="G20" s="196"/>
    </row>
    <row r="21" spans="1:7" x14ac:dyDescent="0.2">
      <c r="A21" s="158" t="s">
        <v>4</v>
      </c>
      <c r="B21" s="159" t="s">
        <v>289</v>
      </c>
      <c r="C21" s="161" t="s">
        <v>268</v>
      </c>
      <c r="D21" s="161" t="s">
        <v>242</v>
      </c>
      <c r="E21" s="160" t="s">
        <v>221</v>
      </c>
      <c r="F21" s="195"/>
      <c r="G21" s="196"/>
    </row>
    <row r="22" spans="1:7" x14ac:dyDescent="0.2">
      <c r="A22" s="158" t="s">
        <v>4</v>
      </c>
      <c r="B22" s="159" t="s">
        <v>290</v>
      </c>
      <c r="C22" s="161" t="s">
        <v>269</v>
      </c>
      <c r="D22" s="161" t="s">
        <v>242</v>
      </c>
      <c r="E22" s="160" t="s">
        <v>221</v>
      </c>
      <c r="F22" s="195"/>
      <c r="G22" s="196"/>
    </row>
    <row r="23" spans="1:7" x14ac:dyDescent="0.2">
      <c r="A23" s="158" t="s">
        <v>4</v>
      </c>
      <c r="B23" s="159" t="s">
        <v>291</v>
      </c>
      <c r="C23" s="161" t="s">
        <v>270</v>
      </c>
      <c r="D23" s="161" t="s">
        <v>242</v>
      </c>
      <c r="E23" s="160" t="s">
        <v>221</v>
      </c>
      <c r="F23" s="195"/>
      <c r="G23" s="196"/>
    </row>
    <row r="24" spans="1:7" x14ac:dyDescent="0.2">
      <c r="A24" s="158" t="s">
        <v>4</v>
      </c>
      <c r="B24" s="159" t="s">
        <v>292</v>
      </c>
      <c r="C24" s="161" t="s">
        <v>271</v>
      </c>
      <c r="D24" s="161" t="s">
        <v>242</v>
      </c>
      <c r="E24" s="160" t="s">
        <v>221</v>
      </c>
      <c r="F24" s="195"/>
      <c r="G24" s="196"/>
    </row>
    <row r="25" spans="1:7" x14ac:dyDescent="0.2">
      <c r="A25" s="158" t="s">
        <v>4</v>
      </c>
      <c r="B25" s="159" t="s">
        <v>293</v>
      </c>
      <c r="C25" s="161" t="s">
        <v>272</v>
      </c>
      <c r="D25" s="161" t="s">
        <v>242</v>
      </c>
      <c r="E25" s="160" t="s">
        <v>221</v>
      </c>
      <c r="F25" s="195"/>
      <c r="G25" s="196"/>
    </row>
    <row r="26" spans="1:7" x14ac:dyDescent="0.2">
      <c r="A26" s="158" t="s">
        <v>4</v>
      </c>
      <c r="B26" s="159" t="s">
        <v>294</v>
      </c>
      <c r="C26" s="161" t="s">
        <v>273</v>
      </c>
      <c r="D26" s="161" t="s">
        <v>242</v>
      </c>
      <c r="E26" s="160" t="s">
        <v>221</v>
      </c>
      <c r="F26" s="195"/>
      <c r="G26" s="196"/>
    </row>
    <row r="27" spans="1:7" x14ac:dyDescent="0.2">
      <c r="A27" s="158" t="s">
        <v>4</v>
      </c>
      <c r="B27" s="159" t="s">
        <v>295</v>
      </c>
      <c r="C27" s="161" t="s">
        <v>274</v>
      </c>
      <c r="D27" s="161" t="s">
        <v>242</v>
      </c>
      <c r="E27" s="160" t="s">
        <v>221</v>
      </c>
      <c r="F27" s="195"/>
      <c r="G27" s="196"/>
    </row>
    <row r="28" spans="1:7" x14ac:dyDescent="0.2">
      <c r="A28" s="158" t="s">
        <v>4</v>
      </c>
      <c r="B28" s="159" t="s">
        <v>296</v>
      </c>
      <c r="C28" s="161" t="s">
        <v>275</v>
      </c>
      <c r="D28" s="161" t="s">
        <v>242</v>
      </c>
      <c r="E28" s="160" t="s">
        <v>221</v>
      </c>
      <c r="F28" s="195"/>
      <c r="G28" s="196"/>
    </row>
    <row r="29" spans="1:7" x14ac:dyDescent="0.2">
      <c r="A29" s="158" t="s">
        <v>4</v>
      </c>
      <c r="B29" s="159" t="s">
        <v>297</v>
      </c>
      <c r="C29" s="161" t="s">
        <v>276</v>
      </c>
      <c r="D29" s="161" t="s">
        <v>242</v>
      </c>
      <c r="E29" s="160" t="s">
        <v>221</v>
      </c>
      <c r="F29" s="195"/>
      <c r="G29" s="196"/>
    </row>
    <row r="30" spans="1:7" x14ac:dyDescent="0.2">
      <c r="A30" s="158" t="s">
        <v>4</v>
      </c>
      <c r="B30" s="159" t="s">
        <v>298</v>
      </c>
      <c r="C30" s="161" t="s">
        <v>277</v>
      </c>
      <c r="D30" s="161" t="s">
        <v>242</v>
      </c>
      <c r="E30" s="160" t="s">
        <v>221</v>
      </c>
      <c r="F30" s="195"/>
      <c r="G30" s="196"/>
    </row>
    <row r="31" spans="1:7" x14ac:dyDescent="0.2">
      <c r="A31" s="158" t="s">
        <v>4</v>
      </c>
      <c r="B31" s="159" t="s">
        <v>299</v>
      </c>
      <c r="C31" s="161" t="s">
        <v>278</v>
      </c>
      <c r="D31" s="161" t="s">
        <v>242</v>
      </c>
      <c r="E31" s="160" t="s">
        <v>221</v>
      </c>
      <c r="F31" s="195"/>
      <c r="G31" s="196"/>
    </row>
    <row r="32" spans="1:7" x14ac:dyDescent="0.2">
      <c r="A32" s="158" t="s">
        <v>4</v>
      </c>
      <c r="B32" s="159" t="s">
        <v>300</v>
      </c>
      <c r="C32" s="161" t="s">
        <v>279</v>
      </c>
      <c r="D32" s="161" t="s">
        <v>242</v>
      </c>
      <c r="E32" s="160" t="s">
        <v>221</v>
      </c>
      <c r="F32" s="195"/>
      <c r="G32" s="196"/>
    </row>
    <row r="33" spans="1:7" x14ac:dyDescent="0.2">
      <c r="A33" s="158" t="s">
        <v>4</v>
      </c>
      <c r="B33" s="159" t="s">
        <v>301</v>
      </c>
      <c r="C33" s="161" t="s">
        <v>280</v>
      </c>
      <c r="D33" s="161" t="s">
        <v>242</v>
      </c>
      <c r="E33" s="160" t="s">
        <v>221</v>
      </c>
      <c r="F33" s="195"/>
      <c r="G33" s="196"/>
    </row>
    <row r="34" spans="1:7" x14ac:dyDescent="0.2">
      <c r="A34" s="158" t="s">
        <v>4</v>
      </c>
      <c r="B34" s="159" t="s">
        <v>302</v>
      </c>
      <c r="C34" s="161" t="s">
        <v>281</v>
      </c>
      <c r="D34" s="161" t="s">
        <v>242</v>
      </c>
      <c r="E34" s="160" t="s">
        <v>221</v>
      </c>
      <c r="F34" s="195"/>
      <c r="G34" s="196"/>
    </row>
    <row r="35" spans="1:7" x14ac:dyDescent="0.2">
      <c r="A35" s="158" t="s">
        <v>4</v>
      </c>
      <c r="B35" s="159" t="s">
        <v>303</v>
      </c>
      <c r="C35" s="161" t="s">
        <v>282</v>
      </c>
      <c r="D35" s="161" t="s">
        <v>242</v>
      </c>
      <c r="E35" s="160" t="s">
        <v>221</v>
      </c>
      <c r="F35" s="195"/>
      <c r="G35" s="196"/>
    </row>
    <row r="36" spans="1:7" x14ac:dyDescent="0.2">
      <c r="A36" s="158" t="s">
        <v>4</v>
      </c>
      <c r="B36" s="159" t="s">
        <v>304</v>
      </c>
      <c r="C36" s="161" t="s">
        <v>283</v>
      </c>
      <c r="D36" s="161" t="s">
        <v>242</v>
      </c>
      <c r="E36" s="160" t="s">
        <v>221</v>
      </c>
      <c r="F36" s="195"/>
      <c r="G36" s="196"/>
    </row>
    <row r="37" spans="1:7" x14ac:dyDescent="0.2">
      <c r="A37" s="158" t="s">
        <v>4</v>
      </c>
      <c r="B37" s="159" t="s">
        <v>305</v>
      </c>
      <c r="C37" s="161" t="s">
        <v>284</v>
      </c>
      <c r="D37" s="161" t="s">
        <v>242</v>
      </c>
      <c r="E37" s="160" t="s">
        <v>221</v>
      </c>
      <c r="F37" s="195"/>
      <c r="G37" s="196"/>
    </row>
    <row r="38" spans="1:7" x14ac:dyDescent="0.2">
      <c r="A38" s="158" t="s">
        <v>4</v>
      </c>
      <c r="B38" s="159" t="s">
        <v>306</v>
      </c>
      <c r="C38" s="161" t="s">
        <v>285</v>
      </c>
      <c r="D38" s="161" t="s">
        <v>242</v>
      </c>
      <c r="E38" s="160" t="s">
        <v>221</v>
      </c>
      <c r="F38" s="195"/>
      <c r="G38" s="196"/>
    </row>
    <row r="39" spans="1:7" ht="15.75" hidden="1" x14ac:dyDescent="0.2">
      <c r="A39" s="162" t="s">
        <v>4</v>
      </c>
      <c r="B39" s="163" t="s">
        <v>307</v>
      </c>
      <c r="C39" s="165" t="s">
        <v>286</v>
      </c>
      <c r="D39" s="165" t="s">
        <v>242</v>
      </c>
      <c r="E39" s="160" t="s">
        <v>221</v>
      </c>
      <c r="F39" s="195"/>
      <c r="G39" s="196"/>
    </row>
    <row r="40" spans="1:7" ht="15.75" hidden="1" x14ac:dyDescent="0.2">
      <c r="A40" s="162" t="s">
        <v>4</v>
      </c>
      <c r="B40" s="163" t="s">
        <v>308</v>
      </c>
      <c r="C40" s="165" t="s">
        <v>287</v>
      </c>
      <c r="D40" s="165" t="s">
        <v>242</v>
      </c>
      <c r="E40" s="160" t="s">
        <v>221</v>
      </c>
      <c r="F40" s="195"/>
      <c r="G40" s="196">
        <v>0</v>
      </c>
    </row>
    <row r="41" spans="1:7" ht="15.75" hidden="1" x14ac:dyDescent="0.2">
      <c r="A41" s="162" t="s">
        <v>4</v>
      </c>
      <c r="B41" s="163" t="s">
        <v>309</v>
      </c>
      <c r="C41" s="165" t="s">
        <v>288</v>
      </c>
      <c r="D41" s="165" t="s">
        <v>242</v>
      </c>
      <c r="E41" s="160" t="s">
        <v>221</v>
      </c>
      <c r="F41" s="195"/>
      <c r="G41" s="196"/>
    </row>
    <row r="42" spans="1:7" ht="15.75" hidden="1" x14ac:dyDescent="0.2">
      <c r="A42" s="162" t="s">
        <v>4</v>
      </c>
      <c r="B42" s="163" t="s">
        <v>310</v>
      </c>
      <c r="C42" s="165" t="s">
        <v>315</v>
      </c>
      <c r="D42" s="165" t="s">
        <v>242</v>
      </c>
      <c r="E42" s="160" t="s">
        <v>221</v>
      </c>
      <c r="F42" s="195"/>
      <c r="G42" s="196"/>
    </row>
    <row r="43" spans="1:7" ht="15.75" hidden="1" x14ac:dyDescent="0.2">
      <c r="A43" s="162" t="s">
        <v>4</v>
      </c>
      <c r="B43" s="163" t="s">
        <v>311</v>
      </c>
      <c r="C43" s="165" t="s">
        <v>316</v>
      </c>
      <c r="D43" s="165" t="s">
        <v>242</v>
      </c>
      <c r="E43" s="160" t="s">
        <v>221</v>
      </c>
      <c r="F43" s="195"/>
      <c r="G43" s="196"/>
    </row>
    <row r="44" spans="1:7" ht="15.75" hidden="1" x14ac:dyDescent="0.2">
      <c r="A44" s="162" t="s">
        <v>4</v>
      </c>
      <c r="B44" s="163" t="s">
        <v>312</v>
      </c>
      <c r="C44" s="165" t="s">
        <v>317</v>
      </c>
      <c r="D44" s="165" t="s">
        <v>242</v>
      </c>
      <c r="E44" s="160" t="s">
        <v>221</v>
      </c>
      <c r="F44" s="195"/>
      <c r="G44" s="196"/>
    </row>
    <row r="45" spans="1:7" ht="15.75" hidden="1" x14ac:dyDescent="0.2">
      <c r="A45" s="162" t="s">
        <v>4</v>
      </c>
      <c r="B45" s="163" t="s">
        <v>313</v>
      </c>
      <c r="C45" s="165" t="s">
        <v>318</v>
      </c>
      <c r="D45" s="165" t="s">
        <v>242</v>
      </c>
      <c r="E45" s="160" t="s">
        <v>221</v>
      </c>
      <c r="F45" s="195"/>
      <c r="G45" s="196"/>
    </row>
    <row r="46" spans="1:7" ht="15.75" hidden="1" x14ac:dyDescent="0.2">
      <c r="A46" s="162" t="s">
        <v>4</v>
      </c>
      <c r="B46" s="163" t="s">
        <v>314</v>
      </c>
      <c r="C46" s="165" t="s">
        <v>319</v>
      </c>
      <c r="D46" s="165" t="s">
        <v>242</v>
      </c>
      <c r="E46" s="160" t="s">
        <v>221</v>
      </c>
      <c r="F46" s="195"/>
      <c r="G46" s="196"/>
    </row>
    <row r="47" spans="1:7" ht="15.75" x14ac:dyDescent="0.2">
      <c r="A47" s="162" t="s">
        <v>4</v>
      </c>
      <c r="B47" s="162"/>
      <c r="C47" s="162" t="s">
        <v>83</v>
      </c>
      <c r="D47" s="168"/>
      <c r="E47" s="169"/>
      <c r="F47" s="284">
        <f>SUM(F10:F46)</f>
        <v>0</v>
      </c>
      <c r="G47" s="285">
        <f>SUM(G10:G46)</f>
        <v>0</v>
      </c>
    </row>
    <row r="48" spans="1:7" x14ac:dyDescent="0.2">
      <c r="C48" s="180"/>
      <c r="D48" s="156"/>
      <c r="E48" s="156"/>
    </row>
    <row r="49" spans="1:19" s="17" customFormat="1" ht="18.75" x14ac:dyDescent="0.25">
      <c r="A49" s="170" t="s">
        <v>62</v>
      </c>
      <c r="B49" s="171"/>
      <c r="C49" s="172"/>
      <c r="D49" s="172"/>
      <c r="E49" s="172"/>
      <c r="F49" s="198" t="s">
        <v>70</v>
      </c>
      <c r="G49" s="19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">
      <c r="A50" s="174" t="s">
        <v>61</v>
      </c>
      <c r="B50" s="175"/>
      <c r="C50" s="172"/>
      <c r="D50" s="172"/>
      <c r="E50" s="172"/>
      <c r="F50" s="200" t="s">
        <v>60</v>
      </c>
      <c r="G50" s="200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49"/>
      <c r="B51" s="149"/>
      <c r="C51" s="172"/>
      <c r="D51" s="172"/>
      <c r="E51" s="172"/>
      <c r="F51" s="200" t="s">
        <v>59</v>
      </c>
      <c r="G51" s="200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2" sqref="A2:G2"/>
    </sheetView>
  </sheetViews>
  <sheetFormatPr defaultColWidth="9.140625" defaultRowHeight="15.75" x14ac:dyDescent="0.2"/>
  <cols>
    <col min="1" max="1" width="19.42578125" style="247" customWidth="1"/>
    <col min="2" max="2" width="18.140625" style="247" bestFit="1" customWidth="1"/>
    <col min="3" max="3" width="42.42578125" style="247" customWidth="1"/>
    <col min="4" max="4" width="51.28515625" style="247" customWidth="1"/>
    <col min="5" max="5" width="118.5703125" style="247" customWidth="1"/>
    <col min="6" max="7" width="24.28515625" style="248" customWidth="1"/>
    <col min="8" max="15" width="9.140625" style="23"/>
    <col min="16" max="16384" width="9.140625" style="2"/>
  </cols>
  <sheetData>
    <row r="1" spans="1:246" ht="40.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ht="40.15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3" t="s">
        <v>469</v>
      </c>
      <c r="B7" s="153"/>
      <c r="C7" s="153"/>
      <c r="D7" s="153"/>
      <c r="E7" s="153"/>
      <c r="F7" s="232"/>
      <c r="G7" s="232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">
      <c r="A8" s="308"/>
      <c r="B8" s="308"/>
      <c r="C8" s="309"/>
      <c r="D8" s="309"/>
      <c r="E8" s="309"/>
      <c r="F8" s="309"/>
      <c r="G8" s="309"/>
    </row>
    <row r="9" spans="1:246" ht="31.5" x14ac:dyDescent="0.2">
      <c r="A9" s="233" t="s">
        <v>15</v>
      </c>
      <c r="B9" s="233" t="s">
        <v>16</v>
      </c>
      <c r="C9" s="233" t="s">
        <v>82</v>
      </c>
      <c r="D9" s="233" t="s">
        <v>357</v>
      </c>
      <c r="E9" s="233" t="s">
        <v>80</v>
      </c>
      <c r="F9" s="234" t="s">
        <v>244</v>
      </c>
      <c r="G9" s="234" t="s">
        <v>69</v>
      </c>
    </row>
    <row r="10" spans="1:246" x14ac:dyDescent="0.2">
      <c r="A10" s="162" t="s">
        <v>4</v>
      </c>
      <c r="B10" s="166" t="s">
        <v>146</v>
      </c>
      <c r="C10" s="235"/>
      <c r="D10" s="236" t="s">
        <v>242</v>
      </c>
      <c r="E10" s="235" t="s">
        <v>71</v>
      </c>
      <c r="F10" s="237"/>
      <c r="G10" s="238"/>
    </row>
    <row r="11" spans="1:246" x14ac:dyDescent="0.2">
      <c r="A11" s="162" t="s">
        <v>4</v>
      </c>
      <c r="B11" s="166" t="s">
        <v>147</v>
      </c>
      <c r="C11" s="235"/>
      <c r="D11" s="236" t="s">
        <v>242</v>
      </c>
      <c r="E11" s="235" t="s">
        <v>71</v>
      </c>
      <c r="F11" s="237"/>
      <c r="G11" s="238"/>
    </row>
    <row r="12" spans="1:246" x14ac:dyDescent="0.2">
      <c r="A12" s="162" t="s">
        <v>4</v>
      </c>
      <c r="B12" s="166" t="s">
        <v>148</v>
      </c>
      <c r="C12" s="235"/>
      <c r="D12" s="236" t="s">
        <v>242</v>
      </c>
      <c r="E12" s="235" t="s">
        <v>71</v>
      </c>
      <c r="F12" s="237"/>
      <c r="G12" s="238"/>
    </row>
    <row r="13" spans="1:246" x14ac:dyDescent="0.2">
      <c r="A13" s="162" t="s">
        <v>4</v>
      </c>
      <c r="B13" s="166" t="s">
        <v>149</v>
      </c>
      <c r="C13" s="235"/>
      <c r="D13" s="236" t="s">
        <v>242</v>
      </c>
      <c r="E13" s="235" t="s">
        <v>84</v>
      </c>
      <c r="F13" s="237"/>
      <c r="G13" s="238"/>
    </row>
    <row r="14" spans="1:246" x14ac:dyDescent="0.2">
      <c r="A14" s="162" t="s">
        <v>4</v>
      </c>
      <c r="B14" s="166" t="s">
        <v>150</v>
      </c>
      <c r="C14" s="235"/>
      <c r="D14" s="236" t="s">
        <v>242</v>
      </c>
      <c r="E14" s="235" t="s">
        <v>71</v>
      </c>
      <c r="F14" s="237"/>
      <c r="G14" s="238"/>
    </row>
    <row r="15" spans="1:246" x14ac:dyDescent="0.2">
      <c r="A15" s="162" t="s">
        <v>4</v>
      </c>
      <c r="B15" s="166" t="s">
        <v>151</v>
      </c>
      <c r="C15" s="235"/>
      <c r="D15" s="236" t="s">
        <v>242</v>
      </c>
      <c r="E15" s="235" t="s">
        <v>71</v>
      </c>
      <c r="F15" s="237"/>
      <c r="G15" s="238"/>
    </row>
    <row r="16" spans="1:246" x14ac:dyDescent="0.2">
      <c r="A16" s="162" t="s">
        <v>4</v>
      </c>
      <c r="B16" s="166" t="s">
        <v>152</v>
      </c>
      <c r="C16" s="235"/>
      <c r="D16" s="236" t="s">
        <v>242</v>
      </c>
      <c r="E16" s="235" t="s">
        <v>71</v>
      </c>
      <c r="F16" s="237"/>
      <c r="G16" s="238"/>
    </row>
    <row r="17" spans="1:7" x14ac:dyDescent="0.2">
      <c r="A17" s="162" t="s">
        <v>4</v>
      </c>
      <c r="B17" s="166" t="s">
        <v>153</v>
      </c>
      <c r="C17" s="235"/>
      <c r="D17" s="236" t="s">
        <v>242</v>
      </c>
      <c r="E17" s="235" t="s">
        <v>84</v>
      </c>
      <c r="F17" s="237"/>
      <c r="G17" s="238"/>
    </row>
    <row r="18" spans="1:7" x14ac:dyDescent="0.2">
      <c r="A18" s="162" t="s">
        <v>4</v>
      </c>
      <c r="B18" s="166" t="s">
        <v>154</v>
      </c>
      <c r="C18" s="235"/>
      <c r="D18" s="236" t="s">
        <v>242</v>
      </c>
      <c r="E18" s="235" t="s">
        <v>71</v>
      </c>
      <c r="F18" s="237"/>
      <c r="G18" s="238"/>
    </row>
    <row r="19" spans="1:7" x14ac:dyDescent="0.2">
      <c r="A19" s="162" t="s">
        <v>4</v>
      </c>
      <c r="B19" s="166" t="s">
        <v>155</v>
      </c>
      <c r="C19" s="235"/>
      <c r="D19" s="236" t="s">
        <v>242</v>
      </c>
      <c r="E19" s="235" t="s">
        <v>71</v>
      </c>
      <c r="F19" s="237"/>
      <c r="G19" s="238"/>
    </row>
    <row r="20" spans="1:7" x14ac:dyDescent="0.2">
      <c r="A20" s="162" t="s">
        <v>4</v>
      </c>
      <c r="B20" s="166" t="s">
        <v>194</v>
      </c>
      <c r="C20" s="235"/>
      <c r="D20" s="236" t="s">
        <v>242</v>
      </c>
      <c r="E20" s="235" t="s">
        <v>71</v>
      </c>
      <c r="F20" s="237"/>
      <c r="G20" s="238"/>
    </row>
    <row r="21" spans="1:7" x14ac:dyDescent="0.2">
      <c r="A21" s="162" t="s">
        <v>4</v>
      </c>
      <c r="B21" s="166" t="s">
        <v>320</v>
      </c>
      <c r="C21" s="235"/>
      <c r="D21" s="236" t="s">
        <v>242</v>
      </c>
      <c r="E21" s="235" t="s">
        <v>84</v>
      </c>
      <c r="F21" s="237"/>
      <c r="G21" s="238"/>
    </row>
    <row r="22" spans="1:7" x14ac:dyDescent="0.2">
      <c r="A22" s="162" t="s">
        <v>4</v>
      </c>
      <c r="B22" s="166" t="s">
        <v>321</v>
      </c>
      <c r="C22" s="235"/>
      <c r="D22" s="236" t="s">
        <v>242</v>
      </c>
      <c r="E22" s="235" t="s">
        <v>71</v>
      </c>
      <c r="F22" s="237"/>
      <c r="G22" s="238"/>
    </row>
    <row r="23" spans="1:7" x14ac:dyDescent="0.2">
      <c r="A23" s="162" t="s">
        <v>4</v>
      </c>
      <c r="B23" s="166" t="s">
        <v>322</v>
      </c>
      <c r="C23" s="235"/>
      <c r="D23" s="236" t="s">
        <v>242</v>
      </c>
      <c r="E23" s="235" t="s">
        <v>71</v>
      </c>
      <c r="F23" s="237"/>
      <c r="G23" s="238"/>
    </row>
    <row r="24" spans="1:7" x14ac:dyDescent="0.2">
      <c r="A24" s="162" t="s">
        <v>4</v>
      </c>
      <c r="B24" s="166" t="s">
        <v>323</v>
      </c>
      <c r="C24" s="235"/>
      <c r="D24" s="236" t="s">
        <v>242</v>
      </c>
      <c r="E24" s="235" t="s">
        <v>71</v>
      </c>
      <c r="F24" s="237"/>
      <c r="G24" s="238"/>
    </row>
    <row r="25" spans="1:7" x14ac:dyDescent="0.2">
      <c r="A25" s="162" t="s">
        <v>4</v>
      </c>
      <c r="B25" s="166" t="s">
        <v>324</v>
      </c>
      <c r="C25" s="235"/>
      <c r="D25" s="236" t="s">
        <v>242</v>
      </c>
      <c r="E25" s="235" t="s">
        <v>84</v>
      </c>
      <c r="F25" s="237"/>
      <c r="G25" s="238"/>
    </row>
    <row r="26" spans="1:7" x14ac:dyDescent="0.2">
      <c r="A26" s="162" t="s">
        <v>4</v>
      </c>
      <c r="B26" s="166" t="s">
        <v>325</v>
      </c>
      <c r="C26" s="235"/>
      <c r="D26" s="236" t="s">
        <v>242</v>
      </c>
      <c r="E26" s="235" t="s">
        <v>71</v>
      </c>
      <c r="F26" s="237"/>
      <c r="G26" s="238"/>
    </row>
    <row r="27" spans="1:7" x14ac:dyDescent="0.2">
      <c r="A27" s="162" t="s">
        <v>4</v>
      </c>
      <c r="B27" s="166" t="s">
        <v>326</v>
      </c>
      <c r="C27" s="235"/>
      <c r="D27" s="236" t="s">
        <v>242</v>
      </c>
      <c r="E27" s="235" t="s">
        <v>71</v>
      </c>
      <c r="F27" s="237"/>
      <c r="G27" s="238"/>
    </row>
    <row r="28" spans="1:7" x14ac:dyDescent="0.2">
      <c r="A28" s="162" t="s">
        <v>4</v>
      </c>
      <c r="B28" s="166" t="s">
        <v>327</v>
      </c>
      <c r="C28" s="235"/>
      <c r="D28" s="236" t="s">
        <v>242</v>
      </c>
      <c r="E28" s="235" t="s">
        <v>71</v>
      </c>
      <c r="F28" s="237"/>
      <c r="G28" s="238"/>
    </row>
    <row r="29" spans="1:7" hidden="1" x14ac:dyDescent="0.2">
      <c r="A29" s="162" t="s">
        <v>4</v>
      </c>
      <c r="B29" s="166" t="s">
        <v>328</v>
      </c>
      <c r="C29" s="235"/>
      <c r="D29" s="236" t="s">
        <v>242</v>
      </c>
      <c r="E29" s="235" t="s">
        <v>84</v>
      </c>
      <c r="F29" s="237"/>
      <c r="G29" s="238"/>
    </row>
    <row r="30" spans="1:7" hidden="1" x14ac:dyDescent="0.2">
      <c r="A30" s="162" t="s">
        <v>4</v>
      </c>
      <c r="B30" s="166" t="s">
        <v>329</v>
      </c>
      <c r="C30" s="235"/>
      <c r="D30" s="236" t="s">
        <v>242</v>
      </c>
      <c r="E30" s="235" t="s">
        <v>71</v>
      </c>
      <c r="F30" s="237"/>
      <c r="G30" s="238"/>
    </row>
    <row r="31" spans="1:7" hidden="1" x14ac:dyDescent="0.2">
      <c r="A31" s="162" t="s">
        <v>4</v>
      </c>
      <c r="B31" s="166" t="s">
        <v>330</v>
      </c>
      <c r="C31" s="235"/>
      <c r="D31" s="236" t="s">
        <v>242</v>
      </c>
      <c r="E31" s="235" t="s">
        <v>71</v>
      </c>
      <c r="F31" s="237"/>
      <c r="G31" s="238"/>
    </row>
    <row r="32" spans="1:7" hidden="1" x14ac:dyDescent="0.2">
      <c r="A32" s="162" t="s">
        <v>4</v>
      </c>
      <c r="B32" s="166" t="s">
        <v>331</v>
      </c>
      <c r="C32" s="235"/>
      <c r="D32" s="236" t="s">
        <v>242</v>
      </c>
      <c r="E32" s="235" t="s">
        <v>71</v>
      </c>
      <c r="F32" s="237"/>
      <c r="G32" s="238"/>
    </row>
    <row r="33" spans="1:7" hidden="1" x14ac:dyDescent="0.2">
      <c r="A33" s="162" t="s">
        <v>4</v>
      </c>
      <c r="B33" s="166" t="s">
        <v>332</v>
      </c>
      <c r="C33" s="235"/>
      <c r="D33" s="236" t="s">
        <v>242</v>
      </c>
      <c r="E33" s="235" t="s">
        <v>84</v>
      </c>
      <c r="F33" s="237"/>
      <c r="G33" s="238"/>
    </row>
    <row r="34" spans="1:7" hidden="1" x14ac:dyDescent="0.2">
      <c r="A34" s="162" t="s">
        <v>4</v>
      </c>
      <c r="B34" s="166" t="s">
        <v>333</v>
      </c>
      <c r="C34" s="235"/>
      <c r="D34" s="236" t="s">
        <v>242</v>
      </c>
      <c r="E34" s="235" t="s">
        <v>71</v>
      </c>
      <c r="F34" s="237"/>
      <c r="G34" s="238"/>
    </row>
    <row r="35" spans="1:7" hidden="1" x14ac:dyDescent="0.2">
      <c r="A35" s="162" t="s">
        <v>4</v>
      </c>
      <c r="B35" s="166" t="s">
        <v>334</v>
      </c>
      <c r="C35" s="235"/>
      <c r="D35" s="236" t="s">
        <v>242</v>
      </c>
      <c r="E35" s="235" t="s">
        <v>71</v>
      </c>
      <c r="F35" s="237"/>
      <c r="G35" s="238"/>
    </row>
    <row r="36" spans="1:7" hidden="1" x14ac:dyDescent="0.2">
      <c r="A36" s="162" t="s">
        <v>4</v>
      </c>
      <c r="B36" s="166" t="s">
        <v>335</v>
      </c>
      <c r="C36" s="235"/>
      <c r="D36" s="236" t="s">
        <v>242</v>
      </c>
      <c r="E36" s="235" t="s">
        <v>71</v>
      </c>
      <c r="F36" s="237"/>
      <c r="G36" s="238"/>
    </row>
    <row r="37" spans="1:7" hidden="1" x14ac:dyDescent="0.2">
      <c r="A37" s="162" t="s">
        <v>4</v>
      </c>
      <c r="B37" s="166" t="s">
        <v>336</v>
      </c>
      <c r="C37" s="235"/>
      <c r="D37" s="236" t="s">
        <v>242</v>
      </c>
      <c r="E37" s="235" t="s">
        <v>84</v>
      </c>
      <c r="F37" s="237"/>
      <c r="G37" s="238"/>
    </row>
    <row r="38" spans="1:7" hidden="1" x14ac:dyDescent="0.2">
      <c r="A38" s="162" t="s">
        <v>4</v>
      </c>
      <c r="B38" s="166" t="s">
        <v>337</v>
      </c>
      <c r="C38" s="235"/>
      <c r="D38" s="236" t="s">
        <v>242</v>
      </c>
      <c r="E38" s="235" t="s">
        <v>71</v>
      </c>
      <c r="F38" s="237"/>
      <c r="G38" s="238"/>
    </row>
    <row r="39" spans="1:7" hidden="1" x14ac:dyDescent="0.2">
      <c r="A39" s="162" t="s">
        <v>4</v>
      </c>
      <c r="B39" s="166" t="s">
        <v>338</v>
      </c>
      <c r="C39" s="235"/>
      <c r="D39" s="236" t="s">
        <v>242</v>
      </c>
      <c r="E39" s="235" t="s">
        <v>71</v>
      </c>
      <c r="F39" s="237"/>
      <c r="G39" s="238"/>
    </row>
    <row r="40" spans="1:7" hidden="1" x14ac:dyDescent="0.2">
      <c r="A40" s="162" t="s">
        <v>4</v>
      </c>
      <c r="B40" s="166" t="s">
        <v>339</v>
      </c>
      <c r="C40" s="235"/>
      <c r="D40" s="236" t="s">
        <v>242</v>
      </c>
      <c r="E40" s="235" t="s">
        <v>71</v>
      </c>
      <c r="F40" s="237"/>
      <c r="G40" s="238"/>
    </row>
    <row r="41" spans="1:7" hidden="1" x14ac:dyDescent="0.2">
      <c r="A41" s="162" t="s">
        <v>4</v>
      </c>
      <c r="B41" s="166" t="s">
        <v>340</v>
      </c>
      <c r="C41" s="235"/>
      <c r="D41" s="236" t="s">
        <v>242</v>
      </c>
      <c r="E41" s="235" t="s">
        <v>84</v>
      </c>
      <c r="F41" s="237"/>
      <c r="G41" s="238"/>
    </row>
    <row r="42" spans="1:7" hidden="1" x14ac:dyDescent="0.2">
      <c r="A42" s="162" t="s">
        <v>4</v>
      </c>
      <c r="B42" s="166" t="s">
        <v>341</v>
      </c>
      <c r="C42" s="235"/>
      <c r="D42" s="236" t="s">
        <v>242</v>
      </c>
      <c r="E42" s="235" t="s">
        <v>71</v>
      </c>
      <c r="F42" s="237"/>
      <c r="G42" s="238"/>
    </row>
    <row r="43" spans="1:7" hidden="1" x14ac:dyDescent="0.2">
      <c r="A43" s="162" t="s">
        <v>4</v>
      </c>
      <c r="B43" s="166" t="s">
        <v>342</v>
      </c>
      <c r="C43" s="235"/>
      <c r="D43" s="236" t="s">
        <v>242</v>
      </c>
      <c r="E43" s="235" t="s">
        <v>71</v>
      </c>
      <c r="F43" s="237"/>
      <c r="G43" s="238"/>
    </row>
    <row r="44" spans="1:7" hidden="1" x14ac:dyDescent="0.2">
      <c r="A44" s="162" t="s">
        <v>4</v>
      </c>
      <c r="B44" s="166" t="s">
        <v>343</v>
      </c>
      <c r="C44" s="235"/>
      <c r="D44" s="236" t="s">
        <v>242</v>
      </c>
      <c r="E44" s="235" t="s">
        <v>71</v>
      </c>
      <c r="F44" s="237"/>
      <c r="G44" s="238"/>
    </row>
    <row r="45" spans="1:7" hidden="1" x14ac:dyDescent="0.2">
      <c r="A45" s="162" t="s">
        <v>4</v>
      </c>
      <c r="B45" s="166" t="s">
        <v>344</v>
      </c>
      <c r="C45" s="235"/>
      <c r="D45" s="236" t="s">
        <v>242</v>
      </c>
      <c r="E45" s="235" t="s">
        <v>84</v>
      </c>
      <c r="F45" s="237"/>
      <c r="G45" s="238"/>
    </row>
    <row r="46" spans="1:7" hidden="1" x14ac:dyDescent="0.2">
      <c r="A46" s="162" t="s">
        <v>4</v>
      </c>
      <c r="B46" s="166" t="s">
        <v>345</v>
      </c>
      <c r="C46" s="235"/>
      <c r="D46" s="236" t="s">
        <v>242</v>
      </c>
      <c r="E46" s="235" t="s">
        <v>71</v>
      </c>
      <c r="F46" s="237"/>
      <c r="G46" s="238"/>
    </row>
    <row r="47" spans="1:7" hidden="1" x14ac:dyDescent="0.2">
      <c r="A47" s="162" t="s">
        <v>4</v>
      </c>
      <c r="B47" s="166" t="s">
        <v>346</v>
      </c>
      <c r="C47" s="235"/>
      <c r="D47" s="236" t="s">
        <v>242</v>
      </c>
      <c r="E47" s="235" t="s">
        <v>71</v>
      </c>
      <c r="F47" s="237"/>
      <c r="G47" s="238"/>
    </row>
    <row r="48" spans="1:7" hidden="1" x14ac:dyDescent="0.2">
      <c r="A48" s="162" t="s">
        <v>4</v>
      </c>
      <c r="B48" s="166" t="s">
        <v>347</v>
      </c>
      <c r="C48" s="235"/>
      <c r="D48" s="236" t="s">
        <v>242</v>
      </c>
      <c r="E48" s="235" t="s">
        <v>71</v>
      </c>
      <c r="F48" s="237"/>
      <c r="G48" s="238"/>
    </row>
    <row r="49" spans="1:19" hidden="1" x14ac:dyDescent="0.2">
      <c r="A49" s="162" t="s">
        <v>4</v>
      </c>
      <c r="B49" s="166" t="s">
        <v>348</v>
      </c>
      <c r="C49" s="235"/>
      <c r="D49" s="236" t="s">
        <v>242</v>
      </c>
      <c r="E49" s="235" t="s">
        <v>84</v>
      </c>
      <c r="F49" s="237"/>
      <c r="G49" s="238"/>
    </row>
    <row r="50" spans="1:19" hidden="1" x14ac:dyDescent="0.2">
      <c r="A50" s="162" t="s">
        <v>4</v>
      </c>
      <c r="B50" s="166" t="s">
        <v>349</v>
      </c>
      <c r="C50" s="235"/>
      <c r="D50" s="236" t="s">
        <v>242</v>
      </c>
      <c r="E50" s="235" t="s">
        <v>71</v>
      </c>
      <c r="F50" s="237"/>
      <c r="G50" s="238"/>
    </row>
    <row r="51" spans="1:19" hidden="1" x14ac:dyDescent="0.2">
      <c r="A51" s="162" t="s">
        <v>4</v>
      </c>
      <c r="B51" s="166" t="s">
        <v>350</v>
      </c>
      <c r="C51" s="235"/>
      <c r="D51" s="236" t="s">
        <v>242</v>
      </c>
      <c r="E51" s="235" t="s">
        <v>71</v>
      </c>
      <c r="F51" s="237"/>
      <c r="G51" s="238"/>
    </row>
    <row r="52" spans="1:19" hidden="1" x14ac:dyDescent="0.2">
      <c r="A52" s="162" t="s">
        <v>4</v>
      </c>
      <c r="B52" s="166" t="s">
        <v>351</v>
      </c>
      <c r="C52" s="235"/>
      <c r="D52" s="236" t="s">
        <v>242</v>
      </c>
      <c r="E52" s="235" t="s">
        <v>71</v>
      </c>
      <c r="F52" s="237"/>
      <c r="G52" s="238"/>
    </row>
    <row r="53" spans="1:19" x14ac:dyDescent="0.2">
      <c r="A53" s="162" t="s">
        <v>4</v>
      </c>
      <c r="B53" s="166" t="s">
        <v>352</v>
      </c>
      <c r="C53" s="235"/>
      <c r="D53" s="236" t="s">
        <v>242</v>
      </c>
      <c r="E53" s="235" t="s">
        <v>84</v>
      </c>
      <c r="F53" s="237"/>
      <c r="G53" s="238"/>
    </row>
    <row r="54" spans="1:19" x14ac:dyDescent="0.2">
      <c r="A54" s="162" t="s">
        <v>4</v>
      </c>
      <c r="B54" s="166" t="s">
        <v>353</v>
      </c>
      <c r="C54" s="235"/>
      <c r="D54" s="236" t="s">
        <v>242</v>
      </c>
      <c r="E54" s="235" t="s">
        <v>71</v>
      </c>
      <c r="F54" s="237"/>
      <c r="G54" s="238"/>
    </row>
    <row r="55" spans="1:19" x14ac:dyDescent="0.2">
      <c r="A55" s="162" t="s">
        <v>4</v>
      </c>
      <c r="B55" s="166" t="s">
        <v>354</v>
      </c>
      <c r="C55" s="235"/>
      <c r="D55" s="236" t="s">
        <v>242</v>
      </c>
      <c r="E55" s="235" t="s">
        <v>71</v>
      </c>
      <c r="F55" s="237"/>
      <c r="G55" s="238"/>
    </row>
    <row r="56" spans="1:19" x14ac:dyDescent="0.2">
      <c r="A56" s="162" t="s">
        <v>4</v>
      </c>
      <c r="B56" s="166" t="s">
        <v>355</v>
      </c>
      <c r="C56" s="235"/>
      <c r="D56" s="236" t="s">
        <v>242</v>
      </c>
      <c r="E56" s="235" t="s">
        <v>71</v>
      </c>
      <c r="F56" s="237"/>
      <c r="G56" s="238"/>
    </row>
    <row r="57" spans="1:19" s="1" customFormat="1" x14ac:dyDescent="0.2">
      <c r="A57" s="162" t="s">
        <v>4</v>
      </c>
      <c r="B57" s="162"/>
      <c r="C57" s="167" t="s">
        <v>223</v>
      </c>
      <c r="D57" s="168"/>
      <c r="E57" s="169"/>
      <c r="F57" s="283">
        <f>SUM(F10:F56)</f>
        <v>0</v>
      </c>
      <c r="G57" s="283">
        <f>SUM(G10:G56)</f>
        <v>0</v>
      </c>
    </row>
    <row r="58" spans="1:19" s="17" customFormat="1" ht="24" customHeight="1" x14ac:dyDescent="0.25">
      <c r="A58" s="117"/>
      <c r="B58" s="117"/>
      <c r="C58" s="117"/>
      <c r="D58" s="117"/>
      <c r="E58" s="117"/>
      <c r="F58" s="239"/>
      <c r="G58" s="239"/>
      <c r="H58" s="240"/>
      <c r="I58" s="240"/>
      <c r="J58" s="240"/>
      <c r="K58" s="240"/>
      <c r="L58" s="240"/>
      <c r="M58" s="240"/>
      <c r="N58" s="240"/>
      <c r="O58" s="240"/>
      <c r="P58" s="13"/>
      <c r="Q58" s="13"/>
      <c r="R58" s="13"/>
      <c r="S58" s="13"/>
    </row>
    <row r="59" spans="1:19" s="17" customFormat="1" ht="24" customHeight="1" x14ac:dyDescent="0.25">
      <c r="A59" s="241" t="s">
        <v>62</v>
      </c>
      <c r="B59" s="242"/>
      <c r="C59" s="243"/>
      <c r="D59" s="243"/>
      <c r="E59" s="243"/>
      <c r="F59" s="244" t="s">
        <v>70</v>
      </c>
      <c r="G59" s="245"/>
      <c r="H59" s="1"/>
      <c r="I59" s="23"/>
      <c r="J59" s="240"/>
      <c r="K59" s="240"/>
      <c r="L59" s="240"/>
      <c r="M59" s="240"/>
      <c r="N59" s="240"/>
      <c r="O59" s="240"/>
      <c r="P59" s="13"/>
      <c r="Q59" s="13"/>
      <c r="R59" s="13"/>
      <c r="S59" s="13"/>
    </row>
    <row r="60" spans="1:19" s="12" customFormat="1" ht="24" customHeight="1" x14ac:dyDescent="0.25">
      <c r="A60" s="246" t="s">
        <v>61</v>
      </c>
      <c r="B60" s="242"/>
      <c r="C60" s="243"/>
      <c r="D60" s="243"/>
      <c r="E60" s="243"/>
      <c r="F60" s="244" t="s">
        <v>60</v>
      </c>
      <c r="G60" s="244"/>
      <c r="H60" s="1"/>
      <c r="I60" s="23"/>
      <c r="J60" s="240"/>
      <c r="K60" s="240"/>
      <c r="L60" s="240"/>
      <c r="M60" s="240"/>
      <c r="N60" s="240"/>
      <c r="O60" s="240"/>
      <c r="P60" s="13"/>
      <c r="Q60" s="13"/>
      <c r="R60" s="13"/>
      <c r="S60" s="13"/>
    </row>
    <row r="61" spans="1:19" s="12" customFormat="1" ht="24" customHeight="1" x14ac:dyDescent="0.25">
      <c r="A61" s="148"/>
      <c r="B61" s="148"/>
      <c r="C61" s="243"/>
      <c r="D61" s="243"/>
      <c r="E61" s="243"/>
      <c r="F61" s="244" t="s">
        <v>59</v>
      </c>
      <c r="G61" s="244"/>
      <c r="H61" s="1"/>
      <c r="I61" s="23"/>
      <c r="J61" s="240"/>
      <c r="K61" s="240"/>
      <c r="L61" s="240"/>
      <c r="M61" s="240"/>
      <c r="N61" s="240"/>
      <c r="O61" s="240"/>
      <c r="P61" s="13"/>
      <c r="Q61" s="13"/>
      <c r="R61" s="13"/>
      <c r="S61" s="13"/>
    </row>
    <row r="62" spans="1:19" ht="24" customHeight="1" x14ac:dyDescent="0.2"/>
    <row r="63" spans="1:19" ht="24" customHeight="1" x14ac:dyDescent="0.2"/>
    <row r="64" spans="1:1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19.5703125" style="155" customWidth="1"/>
    <col min="2" max="2" width="16.140625" style="155" customWidth="1"/>
    <col min="3" max="3" width="15.42578125" style="181" customWidth="1"/>
    <col min="4" max="4" width="47.140625" style="155" customWidth="1"/>
    <col min="5" max="5" width="80" style="155" bestFit="1" customWidth="1"/>
    <col min="6" max="6" width="24.5703125" style="201" customWidth="1"/>
    <col min="7" max="7" width="24" style="201" customWidth="1"/>
    <col min="8" max="16384" width="9.140625" style="2"/>
  </cols>
  <sheetData>
    <row r="1" spans="1:246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3" t="s">
        <v>458</v>
      </c>
      <c r="B7" s="154"/>
      <c r="C7" s="179"/>
      <c r="D7" s="154"/>
      <c r="E7" s="154"/>
      <c r="F7" s="194"/>
      <c r="G7" s="194"/>
    </row>
    <row r="8" spans="1:246" ht="18.75" customHeight="1" x14ac:dyDescent="0.2">
      <c r="A8" s="310"/>
      <c r="B8" s="310"/>
      <c r="C8" s="311"/>
      <c r="D8" s="312"/>
      <c r="E8" s="312"/>
      <c r="F8" s="312"/>
      <c r="G8" s="313"/>
    </row>
    <row r="9" spans="1:246" ht="21" x14ac:dyDescent="0.2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29" t="s">
        <v>244</v>
      </c>
      <c r="G9" s="229" t="s">
        <v>69</v>
      </c>
    </row>
    <row r="10" spans="1:246" x14ac:dyDescent="0.2">
      <c r="A10" s="158" t="s">
        <v>6</v>
      </c>
      <c r="B10" s="159" t="s">
        <v>156</v>
      </c>
      <c r="C10" s="161" t="s">
        <v>211</v>
      </c>
      <c r="D10" s="161" t="s">
        <v>242</v>
      </c>
      <c r="E10" s="160" t="s">
        <v>221</v>
      </c>
      <c r="F10" s="195"/>
      <c r="G10" s="196"/>
    </row>
    <row r="11" spans="1:246" x14ac:dyDescent="0.2">
      <c r="A11" s="158" t="s">
        <v>6</v>
      </c>
      <c r="B11" s="159" t="s">
        <v>157</v>
      </c>
      <c r="C11" s="161" t="s">
        <v>212</v>
      </c>
      <c r="D11" s="161" t="s">
        <v>242</v>
      </c>
      <c r="E11" s="160" t="s">
        <v>221</v>
      </c>
      <c r="F11" s="195"/>
      <c r="G11" s="196"/>
    </row>
    <row r="12" spans="1:246" x14ac:dyDescent="0.2">
      <c r="A12" s="158" t="s">
        <v>6</v>
      </c>
      <c r="B12" s="159" t="s">
        <v>158</v>
      </c>
      <c r="C12" s="161" t="s">
        <v>213</v>
      </c>
      <c r="D12" s="161" t="s">
        <v>242</v>
      </c>
      <c r="E12" s="160" t="s">
        <v>221</v>
      </c>
      <c r="F12" s="195"/>
      <c r="G12" s="196"/>
    </row>
    <row r="13" spans="1:246" x14ac:dyDescent="0.2">
      <c r="A13" s="158" t="s">
        <v>6</v>
      </c>
      <c r="B13" s="159" t="s">
        <v>159</v>
      </c>
      <c r="C13" s="161" t="s">
        <v>214</v>
      </c>
      <c r="D13" s="161" t="s">
        <v>242</v>
      </c>
      <c r="E13" s="160" t="s">
        <v>221</v>
      </c>
      <c r="F13" s="195"/>
      <c r="G13" s="196"/>
    </row>
    <row r="14" spans="1:246" x14ac:dyDescent="0.2">
      <c r="A14" s="158" t="s">
        <v>6</v>
      </c>
      <c r="B14" s="159" t="s">
        <v>160</v>
      </c>
      <c r="C14" s="161" t="s">
        <v>215</v>
      </c>
      <c r="D14" s="161" t="s">
        <v>242</v>
      </c>
      <c r="E14" s="160" t="s">
        <v>221</v>
      </c>
      <c r="F14" s="195"/>
      <c r="G14" s="196"/>
    </row>
    <row r="15" spans="1:246" x14ac:dyDescent="0.2">
      <c r="A15" s="158" t="s">
        <v>6</v>
      </c>
      <c r="B15" s="159" t="s">
        <v>161</v>
      </c>
      <c r="C15" s="161" t="s">
        <v>216</v>
      </c>
      <c r="D15" s="161" t="s">
        <v>242</v>
      </c>
      <c r="E15" s="160" t="s">
        <v>221</v>
      </c>
      <c r="F15" s="195"/>
      <c r="G15" s="196"/>
    </row>
    <row r="16" spans="1:246" x14ac:dyDescent="0.2">
      <c r="A16" s="158" t="s">
        <v>6</v>
      </c>
      <c r="B16" s="159" t="s">
        <v>162</v>
      </c>
      <c r="C16" s="161" t="s">
        <v>217</v>
      </c>
      <c r="D16" s="161" t="s">
        <v>242</v>
      </c>
      <c r="E16" s="160" t="s">
        <v>221</v>
      </c>
      <c r="F16" s="195"/>
      <c r="G16" s="196"/>
    </row>
    <row r="17" spans="1:7" x14ac:dyDescent="0.2">
      <c r="A17" s="158" t="s">
        <v>6</v>
      </c>
      <c r="B17" s="159" t="s">
        <v>163</v>
      </c>
      <c r="C17" s="161" t="s">
        <v>218</v>
      </c>
      <c r="D17" s="161" t="s">
        <v>242</v>
      </c>
      <c r="E17" s="160" t="s">
        <v>221</v>
      </c>
      <c r="F17" s="195"/>
      <c r="G17" s="196"/>
    </row>
    <row r="18" spans="1:7" x14ac:dyDescent="0.2">
      <c r="A18" s="158" t="s">
        <v>6</v>
      </c>
      <c r="B18" s="159" t="s">
        <v>164</v>
      </c>
      <c r="C18" s="161" t="s">
        <v>219</v>
      </c>
      <c r="D18" s="161" t="s">
        <v>242</v>
      </c>
      <c r="E18" s="160" t="s">
        <v>221</v>
      </c>
      <c r="F18" s="195"/>
      <c r="G18" s="196"/>
    </row>
    <row r="19" spans="1:7" x14ac:dyDescent="0.2">
      <c r="A19" s="158" t="s">
        <v>6</v>
      </c>
      <c r="B19" s="159" t="s">
        <v>165</v>
      </c>
      <c r="C19" s="161" t="s">
        <v>220</v>
      </c>
      <c r="D19" s="161" t="s">
        <v>242</v>
      </c>
      <c r="E19" s="160" t="s">
        <v>221</v>
      </c>
      <c r="F19" s="195"/>
      <c r="G19" s="196"/>
    </row>
    <row r="20" spans="1:7" x14ac:dyDescent="0.2">
      <c r="A20" s="158" t="s">
        <v>6</v>
      </c>
      <c r="B20" s="159" t="s">
        <v>195</v>
      </c>
      <c r="C20" s="161" t="s">
        <v>267</v>
      </c>
      <c r="D20" s="161" t="s">
        <v>242</v>
      </c>
      <c r="E20" s="160" t="s">
        <v>221</v>
      </c>
      <c r="F20" s="195"/>
      <c r="G20" s="196"/>
    </row>
    <row r="21" spans="1:7" x14ac:dyDescent="0.2">
      <c r="A21" s="158" t="s">
        <v>6</v>
      </c>
      <c r="B21" s="159" t="s">
        <v>358</v>
      </c>
      <c r="C21" s="161" t="s">
        <v>268</v>
      </c>
      <c r="D21" s="161" t="s">
        <v>242</v>
      </c>
      <c r="E21" s="160" t="s">
        <v>221</v>
      </c>
      <c r="F21" s="195"/>
      <c r="G21" s="196"/>
    </row>
    <row r="22" spans="1:7" x14ac:dyDescent="0.2">
      <c r="A22" s="158" t="s">
        <v>6</v>
      </c>
      <c r="B22" s="159" t="s">
        <v>359</v>
      </c>
      <c r="C22" s="161" t="s">
        <v>269</v>
      </c>
      <c r="D22" s="161" t="s">
        <v>242</v>
      </c>
      <c r="E22" s="160" t="s">
        <v>221</v>
      </c>
      <c r="F22" s="195"/>
      <c r="G22" s="196"/>
    </row>
    <row r="23" spans="1:7" x14ac:dyDescent="0.2">
      <c r="A23" s="158" t="s">
        <v>6</v>
      </c>
      <c r="B23" s="159" t="s">
        <v>360</v>
      </c>
      <c r="C23" s="161" t="s">
        <v>270</v>
      </c>
      <c r="D23" s="161" t="s">
        <v>242</v>
      </c>
      <c r="E23" s="160" t="s">
        <v>221</v>
      </c>
      <c r="F23" s="195"/>
      <c r="G23" s="196"/>
    </row>
    <row r="24" spans="1:7" x14ac:dyDescent="0.2">
      <c r="A24" s="158" t="s">
        <v>6</v>
      </c>
      <c r="B24" s="159" t="s">
        <v>361</v>
      </c>
      <c r="C24" s="161" t="s">
        <v>271</v>
      </c>
      <c r="D24" s="161" t="s">
        <v>242</v>
      </c>
      <c r="E24" s="160" t="s">
        <v>221</v>
      </c>
      <c r="F24" s="195"/>
      <c r="G24" s="196"/>
    </row>
    <row r="25" spans="1:7" x14ac:dyDescent="0.2">
      <c r="A25" s="158" t="s">
        <v>6</v>
      </c>
      <c r="B25" s="159" t="s">
        <v>362</v>
      </c>
      <c r="C25" s="161" t="s">
        <v>272</v>
      </c>
      <c r="D25" s="161" t="s">
        <v>242</v>
      </c>
      <c r="E25" s="160" t="s">
        <v>221</v>
      </c>
      <c r="F25" s="195"/>
      <c r="G25" s="196"/>
    </row>
    <row r="26" spans="1:7" x14ac:dyDescent="0.2">
      <c r="A26" s="158" t="s">
        <v>6</v>
      </c>
      <c r="B26" s="159" t="s">
        <v>363</v>
      </c>
      <c r="C26" s="161" t="s">
        <v>273</v>
      </c>
      <c r="D26" s="161" t="s">
        <v>242</v>
      </c>
      <c r="E26" s="160" t="s">
        <v>221</v>
      </c>
      <c r="F26" s="195"/>
      <c r="G26" s="196"/>
    </row>
    <row r="27" spans="1:7" x14ac:dyDescent="0.2">
      <c r="A27" s="158" t="s">
        <v>6</v>
      </c>
      <c r="B27" s="159" t="s">
        <v>364</v>
      </c>
      <c r="C27" s="161" t="s">
        <v>274</v>
      </c>
      <c r="D27" s="161" t="s">
        <v>242</v>
      </c>
      <c r="E27" s="160" t="s">
        <v>221</v>
      </c>
      <c r="F27" s="195"/>
      <c r="G27" s="196"/>
    </row>
    <row r="28" spans="1:7" hidden="1" x14ac:dyDescent="0.2">
      <c r="A28" s="158" t="s">
        <v>6</v>
      </c>
      <c r="B28" s="159" t="s">
        <v>365</v>
      </c>
      <c r="C28" s="161" t="s">
        <v>275</v>
      </c>
      <c r="D28" s="161" t="s">
        <v>242</v>
      </c>
      <c r="E28" s="160" t="s">
        <v>221</v>
      </c>
      <c r="F28" s="195"/>
      <c r="G28" s="196"/>
    </row>
    <row r="29" spans="1:7" hidden="1" x14ac:dyDescent="0.2">
      <c r="A29" s="158" t="s">
        <v>6</v>
      </c>
      <c r="B29" s="159" t="s">
        <v>366</v>
      </c>
      <c r="C29" s="161" t="s">
        <v>276</v>
      </c>
      <c r="D29" s="161" t="s">
        <v>242</v>
      </c>
      <c r="E29" s="160" t="s">
        <v>221</v>
      </c>
      <c r="F29" s="195"/>
      <c r="G29" s="196"/>
    </row>
    <row r="30" spans="1:7" hidden="1" x14ac:dyDescent="0.2">
      <c r="A30" s="158" t="s">
        <v>6</v>
      </c>
      <c r="B30" s="159" t="s">
        <v>367</v>
      </c>
      <c r="C30" s="161" t="s">
        <v>277</v>
      </c>
      <c r="D30" s="161" t="s">
        <v>242</v>
      </c>
      <c r="E30" s="160" t="s">
        <v>221</v>
      </c>
      <c r="F30" s="195"/>
      <c r="G30" s="196"/>
    </row>
    <row r="31" spans="1:7" hidden="1" x14ac:dyDescent="0.2">
      <c r="A31" s="158" t="s">
        <v>6</v>
      </c>
      <c r="B31" s="159" t="s">
        <v>368</v>
      </c>
      <c r="C31" s="161" t="s">
        <v>278</v>
      </c>
      <c r="D31" s="161" t="s">
        <v>242</v>
      </c>
      <c r="E31" s="160" t="s">
        <v>221</v>
      </c>
      <c r="F31" s="195"/>
      <c r="G31" s="196"/>
    </row>
    <row r="32" spans="1:7" hidden="1" x14ac:dyDescent="0.2">
      <c r="A32" s="158" t="s">
        <v>6</v>
      </c>
      <c r="B32" s="159" t="s">
        <v>369</v>
      </c>
      <c r="C32" s="161" t="s">
        <v>279</v>
      </c>
      <c r="D32" s="161" t="s">
        <v>242</v>
      </c>
      <c r="E32" s="160" t="s">
        <v>221</v>
      </c>
      <c r="F32" s="195"/>
      <c r="G32" s="196"/>
    </row>
    <row r="33" spans="1:19" hidden="1" x14ac:dyDescent="0.2">
      <c r="A33" s="158" t="s">
        <v>6</v>
      </c>
      <c r="B33" s="159" t="s">
        <v>370</v>
      </c>
      <c r="C33" s="161" t="s">
        <v>280</v>
      </c>
      <c r="D33" s="161" t="s">
        <v>242</v>
      </c>
      <c r="E33" s="160" t="s">
        <v>221</v>
      </c>
      <c r="F33" s="195"/>
      <c r="G33" s="196"/>
    </row>
    <row r="34" spans="1:19" hidden="1" x14ac:dyDescent="0.2">
      <c r="A34" s="158" t="s">
        <v>6</v>
      </c>
      <c r="B34" s="159" t="s">
        <v>371</v>
      </c>
      <c r="C34" s="161" t="s">
        <v>281</v>
      </c>
      <c r="D34" s="161" t="s">
        <v>242</v>
      </c>
      <c r="E34" s="160" t="s">
        <v>221</v>
      </c>
      <c r="F34" s="195"/>
      <c r="G34" s="196"/>
    </row>
    <row r="35" spans="1:19" hidden="1" x14ac:dyDescent="0.2">
      <c r="A35" s="158" t="s">
        <v>6</v>
      </c>
      <c r="B35" s="159" t="s">
        <v>372</v>
      </c>
      <c r="C35" s="161" t="s">
        <v>282</v>
      </c>
      <c r="D35" s="161" t="s">
        <v>242</v>
      </c>
      <c r="E35" s="160" t="s">
        <v>221</v>
      </c>
      <c r="F35" s="195"/>
      <c r="G35" s="196"/>
    </row>
    <row r="36" spans="1:19" hidden="1" x14ac:dyDescent="0.2">
      <c r="A36" s="158" t="s">
        <v>6</v>
      </c>
      <c r="B36" s="159" t="s">
        <v>373</v>
      </c>
      <c r="C36" s="161" t="s">
        <v>283</v>
      </c>
      <c r="D36" s="161" t="s">
        <v>242</v>
      </c>
      <c r="E36" s="160" t="s">
        <v>221</v>
      </c>
      <c r="F36" s="195"/>
      <c r="G36" s="196"/>
    </row>
    <row r="37" spans="1:19" hidden="1" x14ac:dyDescent="0.2">
      <c r="A37" s="158" t="s">
        <v>6</v>
      </c>
      <c r="B37" s="159" t="s">
        <v>374</v>
      </c>
      <c r="C37" s="161" t="s">
        <v>284</v>
      </c>
      <c r="D37" s="161" t="s">
        <v>242</v>
      </c>
      <c r="E37" s="160" t="s">
        <v>221</v>
      </c>
      <c r="F37" s="195"/>
      <c r="G37" s="196"/>
    </row>
    <row r="38" spans="1:19" hidden="1" x14ac:dyDescent="0.2">
      <c r="A38" s="158" t="s">
        <v>6</v>
      </c>
      <c r="B38" s="159" t="s">
        <v>375</v>
      </c>
      <c r="C38" s="161" t="s">
        <v>285</v>
      </c>
      <c r="D38" s="161" t="s">
        <v>242</v>
      </c>
      <c r="E38" s="160" t="s">
        <v>221</v>
      </c>
      <c r="F38" s="195"/>
      <c r="G38" s="196"/>
    </row>
    <row r="39" spans="1:19" hidden="1" x14ac:dyDescent="0.2">
      <c r="A39" s="158" t="s">
        <v>6</v>
      </c>
      <c r="B39" s="159" t="s">
        <v>376</v>
      </c>
      <c r="C39" s="161" t="s">
        <v>286</v>
      </c>
      <c r="D39" s="161" t="s">
        <v>242</v>
      </c>
      <c r="E39" s="160" t="s">
        <v>221</v>
      </c>
      <c r="F39" s="195"/>
      <c r="G39" s="196"/>
    </row>
    <row r="40" spans="1:19" hidden="1" x14ac:dyDescent="0.2">
      <c r="A40" s="158" t="s">
        <v>6</v>
      </c>
      <c r="B40" s="159" t="s">
        <v>377</v>
      </c>
      <c r="C40" s="161" t="s">
        <v>287</v>
      </c>
      <c r="D40" s="161" t="s">
        <v>242</v>
      </c>
      <c r="E40" s="160" t="s">
        <v>221</v>
      </c>
      <c r="F40" s="195"/>
      <c r="G40" s="196"/>
    </row>
    <row r="41" spans="1:19" hidden="1" x14ac:dyDescent="0.2">
      <c r="A41" s="158" t="s">
        <v>6</v>
      </c>
      <c r="B41" s="159" t="s">
        <v>378</v>
      </c>
      <c r="C41" s="161" t="s">
        <v>288</v>
      </c>
      <c r="D41" s="161" t="s">
        <v>242</v>
      </c>
      <c r="E41" s="160" t="s">
        <v>221</v>
      </c>
      <c r="F41" s="195"/>
      <c r="G41" s="196"/>
    </row>
    <row r="42" spans="1:19" hidden="1" x14ac:dyDescent="0.2">
      <c r="A42" s="158" t="s">
        <v>6</v>
      </c>
      <c r="B42" s="159" t="s">
        <v>379</v>
      </c>
      <c r="C42" s="161" t="s">
        <v>315</v>
      </c>
      <c r="D42" s="161" t="s">
        <v>242</v>
      </c>
      <c r="E42" s="160" t="s">
        <v>221</v>
      </c>
      <c r="F42" s="195"/>
      <c r="G42" s="196"/>
    </row>
    <row r="43" spans="1:19" x14ac:dyDescent="0.2">
      <c r="A43" s="158" t="s">
        <v>6</v>
      </c>
      <c r="B43" s="159" t="s">
        <v>380</v>
      </c>
      <c r="C43" s="161" t="s">
        <v>316</v>
      </c>
      <c r="D43" s="161" t="s">
        <v>242</v>
      </c>
      <c r="E43" s="160" t="s">
        <v>221</v>
      </c>
      <c r="F43" s="195"/>
      <c r="G43" s="196"/>
    </row>
    <row r="44" spans="1:19" x14ac:dyDescent="0.2">
      <c r="A44" s="158" t="s">
        <v>6</v>
      </c>
      <c r="B44" s="159" t="s">
        <v>381</v>
      </c>
      <c r="C44" s="161" t="s">
        <v>317</v>
      </c>
      <c r="D44" s="161" t="s">
        <v>242</v>
      </c>
      <c r="E44" s="160" t="s">
        <v>221</v>
      </c>
      <c r="F44" s="195"/>
      <c r="G44" s="196"/>
    </row>
    <row r="45" spans="1:19" x14ac:dyDescent="0.2">
      <c r="A45" s="158" t="s">
        <v>6</v>
      </c>
      <c r="B45" s="159" t="s">
        <v>382</v>
      </c>
      <c r="C45" s="161" t="s">
        <v>318</v>
      </c>
      <c r="D45" s="161" t="s">
        <v>242</v>
      </c>
      <c r="E45" s="160" t="s">
        <v>221</v>
      </c>
      <c r="F45" s="195"/>
      <c r="G45" s="196"/>
    </row>
    <row r="46" spans="1:19" x14ac:dyDescent="0.2">
      <c r="A46" s="158" t="s">
        <v>6</v>
      </c>
      <c r="B46" s="159" t="s">
        <v>383</v>
      </c>
      <c r="C46" s="161" t="s">
        <v>319</v>
      </c>
      <c r="D46" s="161" t="s">
        <v>242</v>
      </c>
      <c r="E46" s="160" t="s">
        <v>221</v>
      </c>
      <c r="F46" s="195"/>
      <c r="G46" s="196"/>
    </row>
    <row r="47" spans="1:19" ht="15.75" x14ac:dyDescent="0.2">
      <c r="A47" s="162" t="s">
        <v>6</v>
      </c>
      <c r="B47" s="183"/>
      <c r="C47" s="167" t="s">
        <v>83</v>
      </c>
      <c r="D47" s="168"/>
      <c r="E47" s="169"/>
      <c r="F47" s="283">
        <f>SUM(F10:F46)</f>
        <v>0</v>
      </c>
      <c r="G47" s="283">
        <f>SUM(G10:G46)</f>
        <v>0</v>
      </c>
    </row>
    <row r="48" spans="1:19" s="17" customFormat="1" ht="24" customHeight="1" x14ac:dyDescent="0.2">
      <c r="A48" s="112"/>
      <c r="B48" s="112"/>
      <c r="C48" s="112"/>
      <c r="D48" s="112"/>
      <c r="E48" s="112"/>
      <c r="F48" s="197"/>
      <c r="G48" s="19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25">
      <c r="A49" s="170" t="s">
        <v>62</v>
      </c>
      <c r="B49" s="171"/>
      <c r="C49" s="172"/>
      <c r="D49" s="172"/>
      <c r="E49" s="172"/>
      <c r="F49" s="198" t="s">
        <v>70</v>
      </c>
      <c r="G49" s="19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2">
      <c r="A50" s="174" t="s">
        <v>61</v>
      </c>
      <c r="B50" s="175"/>
      <c r="C50" s="172"/>
      <c r="D50" s="172"/>
      <c r="E50" s="172"/>
      <c r="F50" s="200" t="s">
        <v>60</v>
      </c>
      <c r="G50" s="200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2">
      <c r="A51" s="149"/>
      <c r="B51" s="149"/>
      <c r="C51" s="172"/>
      <c r="D51" s="172"/>
      <c r="E51" s="172"/>
      <c r="F51" s="200" t="s">
        <v>59</v>
      </c>
      <c r="G51" s="200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">
      <c r="C52" s="155"/>
    </row>
    <row r="53" spans="1:19" ht="21" customHeight="1" x14ac:dyDescent="0.2">
      <c r="C53" s="180"/>
      <c r="D53" s="156"/>
      <c r="E53" s="156"/>
    </row>
    <row r="54" spans="1:19" ht="21" customHeight="1" x14ac:dyDescent="0.2">
      <c r="C54" s="180"/>
      <c r="D54" s="156"/>
      <c r="E54" s="156"/>
    </row>
    <row r="55" spans="1:19" ht="21" customHeight="1" x14ac:dyDescent="0.2">
      <c r="C55" s="180"/>
      <c r="D55" s="156"/>
      <c r="E55" s="156"/>
    </row>
    <row r="56" spans="1:19" ht="21" customHeight="1" x14ac:dyDescent="0.2">
      <c r="C56" s="180"/>
      <c r="D56" s="156"/>
      <c r="E56" s="156"/>
    </row>
    <row r="57" spans="1:19" ht="21" customHeight="1" x14ac:dyDescent="0.2">
      <c r="C57" s="180"/>
      <c r="D57" s="156"/>
      <c r="E57" s="156"/>
    </row>
    <row r="58" spans="1:19" ht="21" customHeight="1" x14ac:dyDescent="0.2">
      <c r="C58" s="180"/>
      <c r="D58" s="156"/>
      <c r="E58" s="156"/>
    </row>
    <row r="59" spans="1:19" ht="21" customHeight="1" x14ac:dyDescent="0.2">
      <c r="C59" s="180"/>
      <c r="D59" s="156"/>
      <c r="E59" s="156"/>
    </row>
    <row r="60" spans="1:19" ht="21" customHeight="1" x14ac:dyDescent="0.2">
      <c r="C60" s="180"/>
      <c r="D60" s="156"/>
      <c r="E60" s="156"/>
    </row>
    <row r="61" spans="1:19" ht="21" customHeight="1" x14ac:dyDescent="0.2">
      <c r="C61" s="180"/>
      <c r="D61" s="156"/>
      <c r="E61" s="156"/>
    </row>
    <row r="62" spans="1:19" ht="21" customHeight="1" x14ac:dyDescent="0.2">
      <c r="C62" s="180"/>
      <c r="D62" s="156"/>
      <c r="E62" s="156"/>
    </row>
    <row r="63" spans="1:19" ht="21" customHeight="1" x14ac:dyDescent="0.2">
      <c r="C63" s="180"/>
      <c r="D63" s="156"/>
      <c r="E63" s="156"/>
    </row>
    <row r="64" spans="1:19" ht="21" customHeight="1" x14ac:dyDescent="0.2">
      <c r="C64" s="180"/>
      <c r="D64" s="156"/>
      <c r="E64" s="156"/>
    </row>
    <row r="65" spans="3:5" ht="21" customHeight="1" x14ac:dyDescent="0.2">
      <c r="C65" s="180"/>
      <c r="D65" s="156"/>
      <c r="E65" s="156"/>
    </row>
    <row r="66" spans="3:5" ht="21" customHeight="1" x14ac:dyDescent="0.2">
      <c r="C66" s="180"/>
      <c r="D66" s="156"/>
      <c r="E66" s="156"/>
    </row>
    <row r="67" spans="3:5" ht="21" customHeight="1" x14ac:dyDescent="0.2">
      <c r="C67" s="180"/>
      <c r="D67" s="156"/>
      <c r="E67" s="156"/>
    </row>
    <row r="68" spans="3:5" ht="21" customHeight="1" x14ac:dyDescent="0.2">
      <c r="C68" s="180"/>
      <c r="D68" s="156"/>
      <c r="E68" s="156"/>
    </row>
    <row r="69" spans="3:5" ht="21" customHeight="1" x14ac:dyDescent="0.2">
      <c r="C69" s="180"/>
      <c r="D69" s="156"/>
      <c r="E69" s="156"/>
    </row>
    <row r="70" spans="3:5" ht="21" customHeight="1" x14ac:dyDescent="0.2">
      <c r="C70" s="180"/>
      <c r="D70" s="156"/>
      <c r="E70" s="156"/>
    </row>
    <row r="71" spans="3:5" ht="21" customHeight="1" x14ac:dyDescent="0.2">
      <c r="C71" s="180"/>
      <c r="D71" s="156"/>
      <c r="E71" s="156"/>
    </row>
    <row r="72" spans="3:5" ht="21" customHeight="1" x14ac:dyDescent="0.2">
      <c r="C72" s="180"/>
      <c r="D72" s="156"/>
      <c r="E72" s="156"/>
    </row>
    <row r="73" spans="3:5" ht="21" customHeight="1" x14ac:dyDescent="0.2">
      <c r="C73" s="180"/>
      <c r="D73" s="156"/>
      <c r="E73" s="156"/>
    </row>
    <row r="74" spans="3:5" ht="21" customHeight="1" x14ac:dyDescent="0.2">
      <c r="C74" s="180"/>
      <c r="D74" s="156"/>
      <c r="E74" s="156"/>
    </row>
    <row r="75" spans="3:5" ht="21" customHeight="1" x14ac:dyDescent="0.2">
      <c r="C75" s="180"/>
      <c r="D75" s="156"/>
      <c r="E75" s="156"/>
    </row>
    <row r="76" spans="3:5" ht="21" customHeight="1" x14ac:dyDescent="0.2">
      <c r="C76" s="180"/>
      <c r="D76" s="156"/>
      <c r="E76" s="156"/>
    </row>
    <row r="77" spans="3:5" ht="21" customHeight="1" x14ac:dyDescent="0.2">
      <c r="C77" s="180"/>
      <c r="D77" s="156"/>
      <c r="E77" s="156"/>
    </row>
    <row r="78" spans="3:5" ht="21" customHeight="1" x14ac:dyDescent="0.2">
      <c r="C78" s="180"/>
      <c r="D78" s="156"/>
      <c r="E78" s="156"/>
    </row>
    <row r="79" spans="3:5" ht="21" customHeight="1" x14ac:dyDescent="0.2">
      <c r="C79" s="180"/>
      <c r="D79" s="156"/>
      <c r="E79" s="156"/>
    </row>
    <row r="80" spans="3:5" ht="21" customHeight="1" x14ac:dyDescent="0.2">
      <c r="C80" s="180"/>
      <c r="D80" s="156"/>
      <c r="E80" s="156"/>
    </row>
    <row r="81" spans="3:5" ht="21" customHeight="1" x14ac:dyDescent="0.2">
      <c r="C81" s="180"/>
      <c r="D81" s="156"/>
      <c r="E81" s="156"/>
    </row>
    <row r="82" spans="3:5" ht="21" customHeight="1" x14ac:dyDescent="0.2">
      <c r="C82" s="180"/>
      <c r="D82" s="156"/>
      <c r="E82" s="156"/>
    </row>
    <row r="83" spans="3:5" ht="21" customHeight="1" x14ac:dyDescent="0.2">
      <c r="C83" s="180"/>
      <c r="D83" s="156"/>
      <c r="E83" s="156"/>
    </row>
    <row r="84" spans="3:5" ht="21" customHeight="1" x14ac:dyDescent="0.2">
      <c r="C84" s="180"/>
      <c r="D84" s="156"/>
      <c r="E84" s="156"/>
    </row>
    <row r="85" spans="3:5" ht="21" customHeight="1" x14ac:dyDescent="0.2">
      <c r="C85" s="180"/>
      <c r="D85" s="156"/>
      <c r="E85" s="156"/>
    </row>
    <row r="86" spans="3:5" ht="21" customHeight="1" x14ac:dyDescent="0.2">
      <c r="C86" s="180"/>
      <c r="D86" s="156"/>
      <c r="E86" s="156"/>
    </row>
    <row r="87" spans="3:5" ht="21" customHeight="1" x14ac:dyDescent="0.2">
      <c r="C87" s="180"/>
      <c r="D87" s="156"/>
      <c r="E87" s="156"/>
    </row>
    <row r="88" spans="3:5" ht="21" customHeight="1" x14ac:dyDescent="0.2">
      <c r="C88" s="180"/>
      <c r="D88" s="156"/>
      <c r="E88" s="156"/>
    </row>
    <row r="89" spans="3:5" ht="21" customHeight="1" x14ac:dyDescent="0.2">
      <c r="C89" s="180"/>
      <c r="D89" s="156"/>
      <c r="E89" s="156"/>
    </row>
    <row r="90" spans="3:5" ht="21" customHeight="1" x14ac:dyDescent="0.2">
      <c r="C90" s="180"/>
      <c r="D90" s="156"/>
      <c r="E90" s="156"/>
    </row>
    <row r="91" spans="3:5" ht="21" customHeight="1" x14ac:dyDescent="0.2">
      <c r="C91" s="180"/>
      <c r="D91" s="156"/>
      <c r="E91" s="156"/>
    </row>
    <row r="92" spans="3:5" ht="21" customHeight="1" x14ac:dyDescent="0.2">
      <c r="C92" s="180"/>
      <c r="D92" s="156"/>
      <c r="E92" s="156"/>
    </row>
    <row r="93" spans="3:5" ht="21" customHeight="1" x14ac:dyDescent="0.2">
      <c r="C93" s="180"/>
      <c r="D93" s="156"/>
      <c r="E93" s="156"/>
    </row>
    <row r="94" spans="3:5" ht="21" customHeight="1" x14ac:dyDescent="0.2">
      <c r="C94" s="180"/>
      <c r="D94" s="156"/>
      <c r="E94" s="156"/>
    </row>
    <row r="95" spans="3:5" ht="21" customHeight="1" x14ac:dyDescent="0.2">
      <c r="C95" s="180"/>
      <c r="D95" s="156"/>
      <c r="E95" s="156"/>
    </row>
    <row r="96" spans="3:5" ht="21" customHeight="1" x14ac:dyDescent="0.2">
      <c r="C96" s="180"/>
      <c r="D96" s="156"/>
      <c r="E96" s="156"/>
    </row>
    <row r="97" spans="1:19" ht="21" customHeight="1" x14ac:dyDescent="0.2">
      <c r="C97" s="180"/>
      <c r="D97" s="156"/>
      <c r="E97" s="156"/>
    </row>
    <row r="98" spans="1:19" ht="21" customHeight="1" x14ac:dyDescent="0.2">
      <c r="C98" s="180"/>
      <c r="D98" s="156"/>
      <c r="E98" s="156"/>
    </row>
    <row r="99" spans="1:19" ht="4.5" customHeight="1" x14ac:dyDescent="0.2">
      <c r="C99" s="180"/>
      <c r="D99" s="156"/>
      <c r="E99" s="156"/>
    </row>
    <row r="100" spans="1:19" ht="4.5" customHeight="1" x14ac:dyDescent="0.2">
      <c r="C100" s="180"/>
      <c r="D100" s="156"/>
      <c r="E100" s="156"/>
    </row>
    <row r="101" spans="1:19" ht="21" x14ac:dyDescent="0.2">
      <c r="A101" s="157" t="s">
        <v>15</v>
      </c>
      <c r="B101" s="157" t="s">
        <v>16</v>
      </c>
      <c r="C101" s="157" t="s">
        <v>82</v>
      </c>
      <c r="D101" s="157" t="s">
        <v>81</v>
      </c>
      <c r="E101" s="157" t="s">
        <v>80</v>
      </c>
      <c r="F101" s="229"/>
      <c r="G101" s="229" t="s">
        <v>69</v>
      </c>
    </row>
    <row r="102" spans="1:19" ht="15.75" x14ac:dyDescent="0.2">
      <c r="A102" s="162" t="s">
        <v>4</v>
      </c>
      <c r="B102" s="163" t="s">
        <v>5</v>
      </c>
      <c r="C102" s="184" t="s">
        <v>21</v>
      </c>
      <c r="D102" s="164" t="s">
        <v>79</v>
      </c>
      <c r="E102" s="160" t="s">
        <v>78</v>
      </c>
      <c r="F102" s="195"/>
      <c r="G102" s="196"/>
    </row>
    <row r="103" spans="1:19" ht="15.75" x14ac:dyDescent="0.2">
      <c r="A103" s="162" t="s">
        <v>4</v>
      </c>
      <c r="B103" s="163" t="s">
        <v>8</v>
      </c>
      <c r="C103" s="184" t="s">
        <v>22</v>
      </c>
      <c r="D103" s="164" t="s">
        <v>77</v>
      </c>
      <c r="E103" s="160" t="s">
        <v>76</v>
      </c>
      <c r="F103" s="195"/>
      <c r="G103" s="196"/>
    </row>
    <row r="104" spans="1:19" ht="25.5" x14ac:dyDescent="0.2">
      <c r="A104" s="162" t="s">
        <v>4</v>
      </c>
      <c r="B104" s="182" t="s">
        <v>67</v>
      </c>
      <c r="C104" s="165" t="s">
        <v>66</v>
      </c>
      <c r="D104" s="164" t="s">
        <v>75</v>
      </c>
      <c r="E104" s="160" t="s">
        <v>74</v>
      </c>
      <c r="F104" s="195"/>
      <c r="G104" s="196"/>
    </row>
    <row r="105" spans="1:19" ht="25.5" x14ac:dyDescent="0.2">
      <c r="A105" s="162" t="s">
        <v>4</v>
      </c>
      <c r="B105" s="182" t="s">
        <v>65</v>
      </c>
      <c r="C105" s="165" t="s">
        <v>64</v>
      </c>
      <c r="D105" s="164" t="s">
        <v>73</v>
      </c>
      <c r="E105" s="160" t="s">
        <v>72</v>
      </c>
      <c r="F105" s="195"/>
      <c r="G105" s="196"/>
    </row>
    <row r="106" spans="1:19" ht="22.5" x14ac:dyDescent="0.2">
      <c r="A106" s="162" t="s">
        <v>4</v>
      </c>
      <c r="B106" s="182" t="s">
        <v>65</v>
      </c>
      <c r="C106" s="165" t="s">
        <v>64</v>
      </c>
      <c r="D106" s="164"/>
      <c r="E106" s="160" t="s">
        <v>71</v>
      </c>
      <c r="F106" s="195"/>
      <c r="G106" s="196"/>
    </row>
    <row r="107" spans="1:19" s="1" customFormat="1" ht="15.75" x14ac:dyDescent="0.2">
      <c r="A107" s="166" t="s">
        <v>4</v>
      </c>
      <c r="B107" s="162"/>
      <c r="C107" s="162" t="s">
        <v>63</v>
      </c>
      <c r="D107" s="168"/>
      <c r="E107" s="169"/>
      <c r="F107" s="249"/>
      <c r="G107" s="250">
        <f>SUM(G102:G106)</f>
        <v>0</v>
      </c>
    </row>
    <row r="108" spans="1:19" s="17" customFormat="1" ht="18.75" x14ac:dyDescent="0.2">
      <c r="A108" s="112"/>
      <c r="B108" s="112"/>
      <c r="C108" s="185"/>
      <c r="D108" s="112"/>
      <c r="E108" s="112"/>
      <c r="F108" s="197"/>
      <c r="G108" s="197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8.75" x14ac:dyDescent="0.25">
      <c r="A109" s="170" t="s">
        <v>62</v>
      </c>
      <c r="B109" s="171"/>
      <c r="C109" s="172"/>
      <c r="D109" s="172"/>
      <c r="E109" s="172"/>
      <c r="F109" s="251"/>
      <c r="G109" s="198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2">
      <c r="A110" s="174" t="s">
        <v>61</v>
      </c>
      <c r="B110" s="175"/>
      <c r="C110" s="172"/>
      <c r="D110" s="172"/>
      <c r="E110" s="172"/>
      <c r="F110" s="251"/>
      <c r="G110" s="200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2">
      <c r="A111" s="149"/>
      <c r="B111" s="149"/>
      <c r="C111" s="172"/>
      <c r="D111" s="172"/>
      <c r="E111" s="172"/>
      <c r="F111" s="251"/>
      <c r="G111" s="200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A2" sqref="A2:G2"/>
    </sheetView>
  </sheetViews>
  <sheetFormatPr defaultColWidth="9.140625" defaultRowHeight="15.75" x14ac:dyDescent="0.2"/>
  <cols>
    <col min="1" max="1" width="22.140625" style="247" customWidth="1"/>
    <col min="2" max="2" width="16.28515625" style="247" customWidth="1"/>
    <col min="3" max="4" width="44" style="247" customWidth="1"/>
    <col min="5" max="5" width="81" style="247" customWidth="1"/>
    <col min="6" max="6" width="26.7109375" style="248" customWidth="1"/>
    <col min="7" max="7" width="24" style="248" customWidth="1"/>
    <col min="8" max="16384" width="9.140625" style="2"/>
  </cols>
  <sheetData>
    <row r="1" spans="1:246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3" t="s">
        <v>459</v>
      </c>
      <c r="B7" s="153"/>
      <c r="C7" s="153"/>
      <c r="D7" s="153"/>
      <c r="E7" s="153"/>
      <c r="F7" s="232"/>
      <c r="G7" s="232"/>
    </row>
    <row r="8" spans="1:246" ht="18.600000000000001" customHeight="1" x14ac:dyDescent="0.2">
      <c r="C8" s="252"/>
      <c r="D8" s="252"/>
      <c r="E8" s="252"/>
    </row>
    <row r="9" spans="1:246" ht="31.5" x14ac:dyDescent="0.2">
      <c r="A9" s="233" t="s">
        <v>15</v>
      </c>
      <c r="B9" s="233" t="s">
        <v>16</v>
      </c>
      <c r="C9" s="233" t="s">
        <v>82</v>
      </c>
      <c r="D9" s="233" t="s">
        <v>356</v>
      </c>
      <c r="E9" s="233" t="s">
        <v>80</v>
      </c>
      <c r="F9" s="234" t="s">
        <v>244</v>
      </c>
      <c r="G9" s="234" t="s">
        <v>69</v>
      </c>
    </row>
    <row r="10" spans="1:246" x14ac:dyDescent="0.2">
      <c r="A10" s="162" t="s">
        <v>6</v>
      </c>
      <c r="B10" s="166" t="s">
        <v>166</v>
      </c>
      <c r="C10" s="235"/>
      <c r="D10" s="236" t="s">
        <v>242</v>
      </c>
      <c r="E10" s="235"/>
      <c r="F10" s="237"/>
      <c r="G10" s="238"/>
    </row>
    <row r="11" spans="1:246" x14ac:dyDescent="0.2">
      <c r="A11" s="162" t="s">
        <v>6</v>
      </c>
      <c r="B11" s="166" t="s">
        <v>167</v>
      </c>
      <c r="C11" s="235"/>
      <c r="D11" s="236" t="s">
        <v>242</v>
      </c>
      <c r="E11" s="235"/>
      <c r="F11" s="237"/>
      <c r="G11" s="238"/>
    </row>
    <row r="12" spans="1:246" x14ac:dyDescent="0.2">
      <c r="A12" s="162" t="s">
        <v>6</v>
      </c>
      <c r="B12" s="166" t="s">
        <v>168</v>
      </c>
      <c r="C12" s="235"/>
      <c r="D12" s="236" t="s">
        <v>242</v>
      </c>
      <c r="E12" s="235"/>
      <c r="F12" s="237"/>
      <c r="G12" s="238"/>
    </row>
    <row r="13" spans="1:246" x14ac:dyDescent="0.2">
      <c r="A13" s="162" t="s">
        <v>6</v>
      </c>
      <c r="B13" s="166" t="s">
        <v>169</v>
      </c>
      <c r="C13" s="235"/>
      <c r="D13" s="236" t="s">
        <v>242</v>
      </c>
      <c r="E13" s="235"/>
      <c r="F13" s="237"/>
      <c r="G13" s="238"/>
    </row>
    <row r="14" spans="1:246" x14ac:dyDescent="0.2">
      <c r="A14" s="162" t="s">
        <v>6</v>
      </c>
      <c r="B14" s="166" t="s">
        <v>170</v>
      </c>
      <c r="C14" s="235"/>
      <c r="D14" s="236" t="s">
        <v>242</v>
      </c>
      <c r="E14" s="235"/>
      <c r="F14" s="237"/>
      <c r="G14" s="238"/>
    </row>
    <row r="15" spans="1:246" x14ac:dyDescent="0.2">
      <c r="A15" s="162" t="s">
        <v>6</v>
      </c>
      <c r="B15" s="166" t="s">
        <v>171</v>
      </c>
      <c r="C15" s="235"/>
      <c r="D15" s="236" t="s">
        <v>242</v>
      </c>
      <c r="E15" s="235"/>
      <c r="F15" s="237"/>
      <c r="G15" s="238"/>
    </row>
    <row r="16" spans="1:246" x14ac:dyDescent="0.2">
      <c r="A16" s="162" t="s">
        <v>6</v>
      </c>
      <c r="B16" s="166" t="s">
        <v>172</v>
      </c>
      <c r="C16" s="235"/>
      <c r="D16" s="236" t="s">
        <v>242</v>
      </c>
      <c r="E16" s="235"/>
      <c r="F16" s="237"/>
      <c r="G16" s="238"/>
    </row>
    <row r="17" spans="1:7" x14ac:dyDescent="0.2">
      <c r="A17" s="162" t="s">
        <v>6</v>
      </c>
      <c r="B17" s="166" t="s">
        <v>173</v>
      </c>
      <c r="C17" s="235"/>
      <c r="D17" s="236" t="s">
        <v>242</v>
      </c>
      <c r="E17" s="235"/>
      <c r="F17" s="237"/>
      <c r="G17" s="238"/>
    </row>
    <row r="18" spans="1:7" x14ac:dyDescent="0.2">
      <c r="A18" s="162" t="s">
        <v>6</v>
      </c>
      <c r="B18" s="166" t="s">
        <v>174</v>
      </c>
      <c r="C18" s="235"/>
      <c r="D18" s="236" t="s">
        <v>242</v>
      </c>
      <c r="E18" s="235"/>
      <c r="F18" s="237"/>
      <c r="G18" s="238"/>
    </row>
    <row r="19" spans="1:7" x14ac:dyDescent="0.2">
      <c r="A19" s="162" t="s">
        <v>6</v>
      </c>
      <c r="B19" s="166" t="s">
        <v>196</v>
      </c>
      <c r="C19" s="235"/>
      <c r="D19" s="236" t="s">
        <v>242</v>
      </c>
      <c r="E19" s="235"/>
      <c r="F19" s="237"/>
      <c r="G19" s="238"/>
    </row>
    <row r="20" spans="1:7" x14ac:dyDescent="0.2">
      <c r="A20" s="162" t="s">
        <v>6</v>
      </c>
      <c r="B20" s="166" t="s">
        <v>197</v>
      </c>
      <c r="C20" s="235"/>
      <c r="D20" s="236" t="s">
        <v>242</v>
      </c>
      <c r="E20" s="235"/>
      <c r="F20" s="237"/>
      <c r="G20" s="238"/>
    </row>
    <row r="21" spans="1:7" x14ac:dyDescent="0.2">
      <c r="A21" s="162" t="s">
        <v>6</v>
      </c>
      <c r="B21" s="166" t="s">
        <v>384</v>
      </c>
      <c r="C21" s="235"/>
      <c r="D21" s="236" t="s">
        <v>242</v>
      </c>
      <c r="E21" s="235"/>
      <c r="F21" s="237"/>
      <c r="G21" s="238"/>
    </row>
    <row r="22" spans="1:7" x14ac:dyDescent="0.2">
      <c r="A22" s="162" t="s">
        <v>6</v>
      </c>
      <c r="B22" s="166" t="s">
        <v>385</v>
      </c>
      <c r="C22" s="235"/>
      <c r="D22" s="236" t="s">
        <v>242</v>
      </c>
      <c r="E22" s="235"/>
      <c r="F22" s="237"/>
      <c r="G22" s="238"/>
    </row>
    <row r="23" spans="1:7" x14ac:dyDescent="0.2">
      <c r="A23" s="162" t="s">
        <v>6</v>
      </c>
      <c r="B23" s="166" t="s">
        <v>386</v>
      </c>
      <c r="C23" s="235"/>
      <c r="D23" s="236" t="s">
        <v>242</v>
      </c>
      <c r="E23" s="235"/>
      <c r="F23" s="237"/>
      <c r="G23" s="238"/>
    </row>
    <row r="24" spans="1:7" hidden="1" x14ac:dyDescent="0.2">
      <c r="A24" s="162" t="s">
        <v>6</v>
      </c>
      <c r="B24" s="166" t="s">
        <v>387</v>
      </c>
      <c r="C24" s="235"/>
      <c r="D24" s="236" t="s">
        <v>242</v>
      </c>
      <c r="E24" s="235"/>
      <c r="F24" s="237"/>
      <c r="G24" s="238"/>
    </row>
    <row r="25" spans="1:7" hidden="1" x14ac:dyDescent="0.2">
      <c r="A25" s="162" t="s">
        <v>6</v>
      </c>
      <c r="B25" s="166" t="s">
        <v>388</v>
      </c>
      <c r="C25" s="235"/>
      <c r="D25" s="236" t="s">
        <v>242</v>
      </c>
      <c r="E25" s="235"/>
      <c r="F25" s="237"/>
      <c r="G25" s="238"/>
    </row>
    <row r="26" spans="1:7" hidden="1" x14ac:dyDescent="0.2">
      <c r="A26" s="162" t="s">
        <v>6</v>
      </c>
      <c r="B26" s="166" t="s">
        <v>389</v>
      </c>
      <c r="C26" s="235"/>
      <c r="D26" s="236" t="s">
        <v>242</v>
      </c>
      <c r="E26" s="235"/>
      <c r="F26" s="237"/>
      <c r="G26" s="238"/>
    </row>
    <row r="27" spans="1:7" hidden="1" x14ac:dyDescent="0.2">
      <c r="A27" s="162" t="s">
        <v>6</v>
      </c>
      <c r="B27" s="166" t="s">
        <v>390</v>
      </c>
      <c r="C27" s="235"/>
      <c r="D27" s="236" t="s">
        <v>242</v>
      </c>
      <c r="E27" s="235"/>
      <c r="F27" s="237"/>
      <c r="G27" s="238"/>
    </row>
    <row r="28" spans="1:7" hidden="1" x14ac:dyDescent="0.2">
      <c r="A28" s="162" t="s">
        <v>6</v>
      </c>
      <c r="B28" s="166" t="s">
        <v>391</v>
      </c>
      <c r="C28" s="235"/>
      <c r="D28" s="236" t="s">
        <v>242</v>
      </c>
      <c r="E28" s="235"/>
      <c r="F28" s="237"/>
      <c r="G28" s="238"/>
    </row>
    <row r="29" spans="1:7" hidden="1" x14ac:dyDescent="0.2">
      <c r="A29" s="162" t="s">
        <v>6</v>
      </c>
      <c r="B29" s="166" t="s">
        <v>392</v>
      </c>
      <c r="C29" s="235"/>
      <c r="D29" s="236" t="s">
        <v>242</v>
      </c>
      <c r="E29" s="235"/>
      <c r="F29" s="237"/>
      <c r="G29" s="238"/>
    </row>
    <row r="30" spans="1:7" hidden="1" x14ac:dyDescent="0.2">
      <c r="A30" s="162" t="s">
        <v>6</v>
      </c>
      <c r="B30" s="166" t="s">
        <v>393</v>
      </c>
      <c r="C30" s="235"/>
      <c r="D30" s="236" t="s">
        <v>242</v>
      </c>
      <c r="E30" s="235"/>
      <c r="F30" s="237"/>
      <c r="G30" s="238"/>
    </row>
    <row r="31" spans="1:7" hidden="1" x14ac:dyDescent="0.2">
      <c r="A31" s="162" t="s">
        <v>6</v>
      </c>
      <c r="B31" s="166" t="s">
        <v>394</v>
      </c>
      <c r="C31" s="235"/>
      <c r="D31" s="236" t="s">
        <v>242</v>
      </c>
      <c r="E31" s="235"/>
      <c r="F31" s="237"/>
      <c r="G31" s="238"/>
    </row>
    <row r="32" spans="1:7" hidden="1" x14ac:dyDescent="0.2">
      <c r="A32" s="162" t="s">
        <v>6</v>
      </c>
      <c r="B32" s="166" t="s">
        <v>395</v>
      </c>
      <c r="C32" s="235"/>
      <c r="D32" s="236" t="s">
        <v>242</v>
      </c>
      <c r="E32" s="235"/>
      <c r="F32" s="237"/>
      <c r="G32" s="238"/>
    </row>
    <row r="33" spans="1:19" hidden="1" x14ac:dyDescent="0.2">
      <c r="A33" s="162" t="s">
        <v>6</v>
      </c>
      <c r="B33" s="166" t="s">
        <v>396</v>
      </c>
      <c r="C33" s="235"/>
      <c r="D33" s="236" t="s">
        <v>242</v>
      </c>
      <c r="E33" s="235"/>
      <c r="F33" s="237"/>
      <c r="G33" s="238"/>
    </row>
    <row r="34" spans="1:19" hidden="1" x14ac:dyDescent="0.2">
      <c r="A34" s="162" t="s">
        <v>6</v>
      </c>
      <c r="B34" s="166" t="s">
        <v>397</v>
      </c>
      <c r="C34" s="235"/>
      <c r="D34" s="236" t="s">
        <v>242</v>
      </c>
      <c r="E34" s="235"/>
      <c r="F34" s="237"/>
      <c r="G34" s="238"/>
    </row>
    <row r="35" spans="1:19" hidden="1" x14ac:dyDescent="0.2">
      <c r="A35" s="162" t="s">
        <v>6</v>
      </c>
      <c r="B35" s="166" t="s">
        <v>398</v>
      </c>
      <c r="C35" s="235"/>
      <c r="D35" s="236" t="s">
        <v>242</v>
      </c>
      <c r="E35" s="235"/>
      <c r="F35" s="237"/>
      <c r="G35" s="238"/>
    </row>
    <row r="36" spans="1:19" hidden="1" x14ac:dyDescent="0.2">
      <c r="A36" s="162" t="s">
        <v>6</v>
      </c>
      <c r="B36" s="166" t="s">
        <v>399</v>
      </c>
      <c r="C36" s="235"/>
      <c r="D36" s="236" t="s">
        <v>242</v>
      </c>
      <c r="E36" s="235"/>
      <c r="F36" s="237"/>
      <c r="G36" s="238"/>
    </row>
    <row r="37" spans="1:19" hidden="1" x14ac:dyDescent="0.2">
      <c r="A37" s="162" t="s">
        <v>6</v>
      </c>
      <c r="B37" s="166" t="s">
        <v>400</v>
      </c>
      <c r="C37" s="235"/>
      <c r="D37" s="236" t="s">
        <v>242</v>
      </c>
      <c r="E37" s="235"/>
      <c r="F37" s="237"/>
      <c r="G37" s="238"/>
    </row>
    <row r="38" spans="1:19" hidden="1" x14ac:dyDescent="0.2">
      <c r="A38" s="162" t="s">
        <v>6</v>
      </c>
      <c r="B38" s="166" t="s">
        <v>401</v>
      </c>
      <c r="C38" s="235"/>
      <c r="D38" s="236" t="s">
        <v>242</v>
      </c>
      <c r="E38" s="235"/>
      <c r="F38" s="237"/>
      <c r="G38" s="238"/>
    </row>
    <row r="39" spans="1:19" hidden="1" x14ac:dyDescent="0.2">
      <c r="A39" s="162" t="s">
        <v>6</v>
      </c>
      <c r="B39" s="166" t="s">
        <v>402</v>
      </c>
      <c r="C39" s="235"/>
      <c r="D39" s="236" t="s">
        <v>242</v>
      </c>
      <c r="E39" s="235"/>
      <c r="F39" s="237"/>
      <c r="G39" s="238"/>
    </row>
    <row r="40" spans="1:19" hidden="1" x14ac:dyDescent="0.2">
      <c r="A40" s="162" t="s">
        <v>6</v>
      </c>
      <c r="B40" s="166" t="s">
        <v>403</v>
      </c>
      <c r="C40" s="235"/>
      <c r="D40" s="236" t="s">
        <v>242</v>
      </c>
      <c r="E40" s="235"/>
      <c r="F40" s="237"/>
      <c r="G40" s="238"/>
    </row>
    <row r="41" spans="1:19" hidden="1" x14ac:dyDescent="0.2">
      <c r="A41" s="162" t="s">
        <v>6</v>
      </c>
      <c r="B41" s="166" t="s">
        <v>404</v>
      </c>
      <c r="C41" s="235"/>
      <c r="D41" s="236" t="s">
        <v>242</v>
      </c>
      <c r="E41" s="235"/>
      <c r="F41" s="237"/>
      <c r="G41" s="238"/>
    </row>
    <row r="42" spans="1:19" hidden="1" x14ac:dyDescent="0.2">
      <c r="A42" s="162" t="s">
        <v>6</v>
      </c>
      <c r="B42" s="166" t="s">
        <v>405</v>
      </c>
      <c r="C42" s="235"/>
      <c r="D42" s="236" t="s">
        <v>242</v>
      </c>
      <c r="E42" s="235"/>
      <c r="F42" s="237"/>
      <c r="G42" s="238"/>
    </row>
    <row r="43" spans="1:19" hidden="1" x14ac:dyDescent="0.2">
      <c r="A43" s="162" t="s">
        <v>6</v>
      </c>
      <c r="B43" s="166" t="s">
        <v>406</v>
      </c>
      <c r="C43" s="235"/>
      <c r="D43" s="236" t="s">
        <v>242</v>
      </c>
      <c r="E43" s="235"/>
      <c r="F43" s="237"/>
      <c r="G43" s="238"/>
    </row>
    <row r="44" spans="1:19" hidden="1" x14ac:dyDescent="0.2">
      <c r="A44" s="162" t="s">
        <v>6</v>
      </c>
      <c r="B44" s="166" t="s">
        <v>407</v>
      </c>
      <c r="C44" s="235"/>
      <c r="D44" s="236" t="s">
        <v>242</v>
      </c>
      <c r="E44" s="235"/>
      <c r="F44" s="237"/>
      <c r="G44" s="238"/>
    </row>
    <row r="45" spans="1:19" hidden="1" x14ac:dyDescent="0.2">
      <c r="A45" s="162" t="s">
        <v>6</v>
      </c>
      <c r="B45" s="166" t="s">
        <v>408</v>
      </c>
      <c r="C45" s="235"/>
      <c r="D45" s="236" t="s">
        <v>242</v>
      </c>
      <c r="E45" s="235"/>
      <c r="F45" s="237"/>
      <c r="G45" s="238"/>
    </row>
    <row r="46" spans="1:19" hidden="1" x14ac:dyDescent="0.2">
      <c r="A46" s="162" t="s">
        <v>6</v>
      </c>
      <c r="B46" s="166" t="s">
        <v>409</v>
      </c>
      <c r="C46" s="255"/>
      <c r="D46" s="236" t="s">
        <v>242</v>
      </c>
      <c r="E46" s="256"/>
      <c r="F46" s="261"/>
      <c r="G46" s="238"/>
    </row>
    <row r="47" spans="1:19" s="1" customFormat="1" x14ac:dyDescent="0.2">
      <c r="A47" s="162" t="s">
        <v>6</v>
      </c>
      <c r="B47" s="166"/>
      <c r="C47" s="167" t="s">
        <v>224</v>
      </c>
      <c r="D47" s="257"/>
      <c r="E47" s="257"/>
      <c r="F47" s="283">
        <f>SUM(F10:F46)</f>
        <v>0</v>
      </c>
      <c r="G47" s="283">
        <f>SUM(G10:G18)</f>
        <v>0</v>
      </c>
    </row>
    <row r="48" spans="1:19" s="17" customFormat="1" ht="18.75" x14ac:dyDescent="0.25">
      <c r="A48" s="117"/>
      <c r="B48" s="117"/>
      <c r="C48" s="117"/>
      <c r="D48" s="117"/>
      <c r="E48" s="117"/>
      <c r="F48" s="239"/>
      <c r="G48" s="23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8.75" x14ac:dyDescent="0.25">
      <c r="A49" s="241" t="s">
        <v>62</v>
      </c>
      <c r="B49" s="242"/>
      <c r="C49" s="243"/>
      <c r="D49" s="243"/>
      <c r="E49" s="243"/>
      <c r="F49" s="244" t="s">
        <v>70</v>
      </c>
      <c r="G49" s="245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5">
      <c r="A50" s="246" t="s">
        <v>61</v>
      </c>
      <c r="B50" s="242"/>
      <c r="C50" s="243"/>
      <c r="D50" s="243"/>
      <c r="E50" s="243"/>
      <c r="F50" s="244" t="s">
        <v>60</v>
      </c>
      <c r="G50" s="24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5">
      <c r="A51" s="148"/>
      <c r="B51" s="148"/>
      <c r="C51" s="243"/>
      <c r="D51" s="243"/>
      <c r="E51" s="243"/>
      <c r="F51" s="244" t="s">
        <v>59</v>
      </c>
      <c r="G51" s="244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RowHeight="15" x14ac:dyDescent="0.2"/>
  <cols>
    <col min="1" max="1" width="19.140625" style="263" customWidth="1"/>
    <col min="2" max="2" width="18.140625" style="263" bestFit="1" customWidth="1"/>
    <col min="3" max="3" width="23.28515625" style="264" customWidth="1"/>
    <col min="4" max="4" width="48" style="263" customWidth="1"/>
    <col min="5" max="5" width="86" style="263" customWidth="1"/>
    <col min="6" max="7" width="21.85546875" style="267" customWidth="1"/>
  </cols>
  <sheetData>
    <row r="1" spans="1:246" s="2" customFormat="1" ht="15" customHeight="1" x14ac:dyDescent="0.2">
      <c r="A1" s="307" t="s">
        <v>229</v>
      </c>
      <c r="B1" s="307"/>
      <c r="C1" s="307"/>
      <c r="D1" s="307"/>
      <c r="E1" s="307"/>
      <c r="F1" s="307"/>
      <c r="G1" s="307"/>
      <c r="H1" s="1"/>
    </row>
    <row r="2" spans="1:246" s="2" customFormat="1" ht="44.1" customHeight="1" x14ac:dyDescent="0.2">
      <c r="A2" s="306" t="s">
        <v>470</v>
      </c>
      <c r="B2" s="306"/>
      <c r="C2" s="306"/>
      <c r="D2" s="306"/>
      <c r="E2" s="306"/>
      <c r="F2" s="306"/>
      <c r="G2" s="306"/>
      <c r="H2" s="5"/>
      <c r="I2" s="5"/>
    </row>
    <row r="3" spans="1:246" s="7" customFormat="1" ht="24" customHeight="1" x14ac:dyDescent="0.2">
      <c r="A3" s="305" t="s">
        <v>455</v>
      </c>
      <c r="B3" s="305"/>
      <c r="C3" s="305"/>
      <c r="D3" s="305"/>
      <c r="E3" s="305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460</v>
      </c>
      <c r="B7" s="153"/>
      <c r="C7" s="262"/>
      <c r="D7" s="153"/>
      <c r="E7" s="153"/>
      <c r="F7" s="232"/>
      <c r="G7" s="232"/>
      <c r="H7" s="3"/>
      <c r="I7" s="3"/>
    </row>
    <row r="8" spans="1:246" ht="31.5" x14ac:dyDescent="0.2">
      <c r="A8" s="233" t="s">
        <v>15</v>
      </c>
      <c r="B8" s="233" t="s">
        <v>16</v>
      </c>
      <c r="C8" s="233" t="s">
        <v>82</v>
      </c>
      <c r="D8" s="233" t="s">
        <v>356</v>
      </c>
      <c r="E8" s="233" t="s">
        <v>80</v>
      </c>
      <c r="F8" s="234" t="s">
        <v>244</v>
      </c>
      <c r="G8" s="234" t="s">
        <v>69</v>
      </c>
    </row>
    <row r="9" spans="1:246" s="72" customFormat="1" ht="15.75" x14ac:dyDescent="0.2">
      <c r="A9" s="162" t="s">
        <v>9</v>
      </c>
      <c r="B9" s="163" t="s">
        <v>175</v>
      </c>
      <c r="C9" s="236" t="s">
        <v>211</v>
      </c>
      <c r="D9" s="236" t="s">
        <v>242</v>
      </c>
      <c r="E9" s="235" t="s">
        <v>221</v>
      </c>
      <c r="F9" s="237"/>
      <c r="G9" s="238"/>
    </row>
    <row r="10" spans="1:246" s="72" customFormat="1" ht="15.75" x14ac:dyDescent="0.2">
      <c r="A10" s="162" t="s">
        <v>9</v>
      </c>
      <c r="B10" s="163" t="s">
        <v>176</v>
      </c>
      <c r="C10" s="236" t="s">
        <v>212</v>
      </c>
      <c r="D10" s="236" t="s">
        <v>242</v>
      </c>
      <c r="E10" s="235" t="s">
        <v>221</v>
      </c>
      <c r="F10" s="237"/>
      <c r="G10" s="238"/>
    </row>
    <row r="11" spans="1:246" s="72" customFormat="1" ht="15.75" x14ac:dyDescent="0.2">
      <c r="A11" s="162" t="s">
        <v>9</v>
      </c>
      <c r="B11" s="163" t="s">
        <v>177</v>
      </c>
      <c r="C11" s="236" t="s">
        <v>213</v>
      </c>
      <c r="D11" s="236" t="s">
        <v>242</v>
      </c>
      <c r="E11" s="235" t="s">
        <v>221</v>
      </c>
      <c r="F11" s="237"/>
      <c r="G11" s="238"/>
    </row>
    <row r="12" spans="1:246" s="72" customFormat="1" ht="15.75" x14ac:dyDescent="0.2">
      <c r="A12" s="162" t="s">
        <v>9</v>
      </c>
      <c r="B12" s="163" t="s">
        <v>178</v>
      </c>
      <c r="C12" s="236" t="s">
        <v>214</v>
      </c>
      <c r="D12" s="236" t="s">
        <v>242</v>
      </c>
      <c r="E12" s="235" t="s">
        <v>221</v>
      </c>
      <c r="F12" s="237"/>
      <c r="G12" s="238"/>
    </row>
    <row r="13" spans="1:246" s="72" customFormat="1" ht="15.75" x14ac:dyDescent="0.2">
      <c r="A13" s="162" t="s">
        <v>9</v>
      </c>
      <c r="B13" s="163" t="s">
        <v>179</v>
      </c>
      <c r="C13" s="236" t="s">
        <v>215</v>
      </c>
      <c r="D13" s="236" t="s">
        <v>242</v>
      </c>
      <c r="E13" s="235" t="s">
        <v>221</v>
      </c>
      <c r="F13" s="237"/>
      <c r="G13" s="238"/>
    </row>
    <row r="14" spans="1:246" s="72" customFormat="1" ht="15.75" x14ac:dyDescent="0.2">
      <c r="A14" s="162" t="s">
        <v>9</v>
      </c>
      <c r="B14" s="163" t="s">
        <v>180</v>
      </c>
      <c r="C14" s="236" t="s">
        <v>216</v>
      </c>
      <c r="D14" s="236" t="s">
        <v>242</v>
      </c>
      <c r="E14" s="235" t="s">
        <v>221</v>
      </c>
      <c r="F14" s="237"/>
      <c r="G14" s="238"/>
    </row>
    <row r="15" spans="1:246" s="72" customFormat="1" ht="15.75" x14ac:dyDescent="0.2">
      <c r="A15" s="162" t="s">
        <v>9</v>
      </c>
      <c r="B15" s="163" t="s">
        <v>181</v>
      </c>
      <c r="C15" s="236" t="s">
        <v>217</v>
      </c>
      <c r="D15" s="236" t="s">
        <v>242</v>
      </c>
      <c r="E15" s="235" t="s">
        <v>221</v>
      </c>
      <c r="F15" s="237"/>
      <c r="G15" s="238"/>
    </row>
    <row r="16" spans="1:246" s="72" customFormat="1" ht="15.75" x14ac:dyDescent="0.2">
      <c r="A16" s="162" t="s">
        <v>9</v>
      </c>
      <c r="B16" s="163" t="s">
        <v>182</v>
      </c>
      <c r="C16" s="236" t="s">
        <v>218</v>
      </c>
      <c r="D16" s="236" t="s">
        <v>242</v>
      </c>
      <c r="E16" s="235" t="s">
        <v>221</v>
      </c>
      <c r="F16" s="237"/>
      <c r="G16" s="238"/>
    </row>
    <row r="17" spans="1:7" s="72" customFormat="1" ht="15.75" x14ac:dyDescent="0.2">
      <c r="A17" s="162" t="s">
        <v>9</v>
      </c>
      <c r="B17" s="163" t="s">
        <v>183</v>
      </c>
      <c r="C17" s="236" t="s">
        <v>219</v>
      </c>
      <c r="D17" s="236" t="s">
        <v>242</v>
      </c>
      <c r="E17" s="235" t="s">
        <v>221</v>
      </c>
      <c r="F17" s="237"/>
      <c r="G17" s="238"/>
    </row>
    <row r="18" spans="1:7" s="72" customFormat="1" ht="15.75" x14ac:dyDescent="0.2">
      <c r="A18" s="162" t="s">
        <v>9</v>
      </c>
      <c r="B18" s="163" t="s">
        <v>184</v>
      </c>
      <c r="C18" s="236" t="s">
        <v>220</v>
      </c>
      <c r="D18" s="236" t="s">
        <v>242</v>
      </c>
      <c r="E18" s="235" t="s">
        <v>221</v>
      </c>
      <c r="F18" s="237"/>
      <c r="G18" s="238"/>
    </row>
    <row r="19" spans="1:7" s="72" customFormat="1" ht="15.75" x14ac:dyDescent="0.2">
      <c r="A19" s="162" t="s">
        <v>9</v>
      </c>
      <c r="B19" s="163" t="s">
        <v>198</v>
      </c>
      <c r="C19" s="236" t="s">
        <v>267</v>
      </c>
      <c r="D19" s="236" t="s">
        <v>242</v>
      </c>
      <c r="E19" s="235" t="s">
        <v>221</v>
      </c>
      <c r="F19" s="237"/>
      <c r="G19" s="238"/>
    </row>
    <row r="20" spans="1:7" s="72" customFormat="1" ht="15.75" x14ac:dyDescent="0.2">
      <c r="A20" s="162" t="s">
        <v>9</v>
      </c>
      <c r="B20" s="163" t="s">
        <v>410</v>
      </c>
      <c r="C20" s="236" t="s">
        <v>268</v>
      </c>
      <c r="D20" s="236" t="s">
        <v>242</v>
      </c>
      <c r="E20" s="235" t="s">
        <v>221</v>
      </c>
      <c r="F20" s="237"/>
      <c r="G20" s="238"/>
    </row>
    <row r="21" spans="1:7" s="72" customFormat="1" ht="15.75" x14ac:dyDescent="0.2">
      <c r="A21" s="162" t="s">
        <v>9</v>
      </c>
      <c r="B21" s="163" t="s">
        <v>411</v>
      </c>
      <c r="C21" s="236" t="s">
        <v>269</v>
      </c>
      <c r="D21" s="236" t="s">
        <v>242</v>
      </c>
      <c r="E21" s="235" t="s">
        <v>221</v>
      </c>
      <c r="F21" s="237"/>
      <c r="G21" s="238"/>
    </row>
    <row r="22" spans="1:7" s="72" customFormat="1" ht="15.75" hidden="1" x14ac:dyDescent="0.2">
      <c r="A22" s="162" t="s">
        <v>9</v>
      </c>
      <c r="B22" s="163" t="s">
        <v>412</v>
      </c>
      <c r="C22" s="236" t="s">
        <v>270</v>
      </c>
      <c r="D22" s="236" t="s">
        <v>242</v>
      </c>
      <c r="E22" s="235" t="s">
        <v>221</v>
      </c>
      <c r="F22" s="237"/>
      <c r="G22" s="238"/>
    </row>
    <row r="23" spans="1:7" s="72" customFormat="1" ht="15.75" hidden="1" x14ac:dyDescent="0.2">
      <c r="A23" s="162" t="s">
        <v>9</v>
      </c>
      <c r="B23" s="163" t="s">
        <v>413</v>
      </c>
      <c r="C23" s="236" t="s">
        <v>271</v>
      </c>
      <c r="D23" s="236" t="s">
        <v>242</v>
      </c>
      <c r="E23" s="235" t="s">
        <v>221</v>
      </c>
      <c r="F23" s="237"/>
      <c r="G23" s="238"/>
    </row>
    <row r="24" spans="1:7" s="72" customFormat="1" ht="15.75" hidden="1" x14ac:dyDescent="0.2">
      <c r="A24" s="162" t="s">
        <v>9</v>
      </c>
      <c r="B24" s="163" t="s">
        <v>414</v>
      </c>
      <c r="C24" s="236" t="s">
        <v>272</v>
      </c>
      <c r="D24" s="236" t="s">
        <v>242</v>
      </c>
      <c r="E24" s="235" t="s">
        <v>221</v>
      </c>
      <c r="F24" s="237"/>
      <c r="G24" s="238"/>
    </row>
    <row r="25" spans="1:7" s="72" customFormat="1" ht="15.75" hidden="1" x14ac:dyDescent="0.2">
      <c r="A25" s="162" t="s">
        <v>9</v>
      </c>
      <c r="B25" s="163" t="s">
        <v>415</v>
      </c>
      <c r="C25" s="236" t="s">
        <v>273</v>
      </c>
      <c r="D25" s="236" t="s">
        <v>242</v>
      </c>
      <c r="E25" s="235" t="s">
        <v>221</v>
      </c>
      <c r="F25" s="237"/>
      <c r="G25" s="238"/>
    </row>
    <row r="26" spans="1:7" s="72" customFormat="1" ht="15.75" hidden="1" x14ac:dyDescent="0.2">
      <c r="A26" s="162" t="s">
        <v>9</v>
      </c>
      <c r="B26" s="163" t="s">
        <v>416</v>
      </c>
      <c r="C26" s="236" t="s">
        <v>274</v>
      </c>
      <c r="D26" s="236" t="s">
        <v>242</v>
      </c>
      <c r="E26" s="235" t="s">
        <v>221</v>
      </c>
      <c r="F26" s="237"/>
      <c r="G26" s="238"/>
    </row>
    <row r="27" spans="1:7" s="72" customFormat="1" ht="15.75" hidden="1" x14ac:dyDescent="0.2">
      <c r="A27" s="162" t="s">
        <v>9</v>
      </c>
      <c r="B27" s="163" t="s">
        <v>417</v>
      </c>
      <c r="C27" s="236" t="s">
        <v>275</v>
      </c>
      <c r="D27" s="236" t="s">
        <v>242</v>
      </c>
      <c r="E27" s="235" t="s">
        <v>221</v>
      </c>
      <c r="F27" s="237"/>
      <c r="G27" s="238"/>
    </row>
    <row r="28" spans="1:7" s="72" customFormat="1" ht="15.75" hidden="1" x14ac:dyDescent="0.2">
      <c r="A28" s="162" t="s">
        <v>9</v>
      </c>
      <c r="B28" s="163" t="s">
        <v>418</v>
      </c>
      <c r="C28" s="236" t="s">
        <v>276</v>
      </c>
      <c r="D28" s="236" t="s">
        <v>242</v>
      </c>
      <c r="E28" s="235" t="s">
        <v>221</v>
      </c>
      <c r="F28" s="237"/>
      <c r="G28" s="238"/>
    </row>
    <row r="29" spans="1:7" s="72" customFormat="1" ht="15.75" hidden="1" x14ac:dyDescent="0.2">
      <c r="A29" s="162" t="s">
        <v>9</v>
      </c>
      <c r="B29" s="163" t="s">
        <v>419</v>
      </c>
      <c r="C29" s="236" t="s">
        <v>277</v>
      </c>
      <c r="D29" s="236" t="s">
        <v>242</v>
      </c>
      <c r="E29" s="235" t="s">
        <v>221</v>
      </c>
      <c r="F29" s="237"/>
      <c r="G29" s="238"/>
    </row>
    <row r="30" spans="1:7" s="72" customFormat="1" ht="15.75" hidden="1" x14ac:dyDescent="0.2">
      <c r="A30" s="162" t="s">
        <v>9</v>
      </c>
      <c r="B30" s="163" t="s">
        <v>420</v>
      </c>
      <c r="C30" s="236" t="s">
        <v>278</v>
      </c>
      <c r="D30" s="236" t="s">
        <v>242</v>
      </c>
      <c r="E30" s="235" t="s">
        <v>221</v>
      </c>
      <c r="F30" s="237"/>
      <c r="G30" s="238"/>
    </row>
    <row r="31" spans="1:7" s="72" customFormat="1" ht="15.75" hidden="1" x14ac:dyDescent="0.2">
      <c r="A31" s="162" t="s">
        <v>9</v>
      </c>
      <c r="B31" s="163" t="s">
        <v>421</v>
      </c>
      <c r="C31" s="236" t="s">
        <v>279</v>
      </c>
      <c r="D31" s="236" t="s">
        <v>242</v>
      </c>
      <c r="E31" s="235" t="s">
        <v>221</v>
      </c>
      <c r="F31" s="237"/>
      <c r="G31" s="238"/>
    </row>
    <row r="32" spans="1:7" s="72" customFormat="1" ht="15.75" hidden="1" x14ac:dyDescent="0.2">
      <c r="A32" s="162" t="s">
        <v>9</v>
      </c>
      <c r="B32" s="163" t="s">
        <v>422</v>
      </c>
      <c r="C32" s="236" t="s">
        <v>280</v>
      </c>
      <c r="D32" s="236" t="s">
        <v>242</v>
      </c>
      <c r="E32" s="235" t="s">
        <v>221</v>
      </c>
      <c r="F32" s="237"/>
      <c r="G32" s="238"/>
    </row>
    <row r="33" spans="1:19" s="72" customFormat="1" ht="15.75" hidden="1" x14ac:dyDescent="0.2">
      <c r="A33" s="162" t="s">
        <v>9</v>
      </c>
      <c r="B33" s="163" t="s">
        <v>423</v>
      </c>
      <c r="C33" s="236" t="s">
        <v>281</v>
      </c>
      <c r="D33" s="236" t="s">
        <v>242</v>
      </c>
      <c r="E33" s="235" t="s">
        <v>221</v>
      </c>
      <c r="F33" s="237"/>
      <c r="G33" s="238"/>
    </row>
    <row r="34" spans="1:19" s="72" customFormat="1" ht="15.75" hidden="1" x14ac:dyDescent="0.2">
      <c r="A34" s="162" t="s">
        <v>9</v>
      </c>
      <c r="B34" s="163" t="s">
        <v>424</v>
      </c>
      <c r="C34" s="236" t="s">
        <v>282</v>
      </c>
      <c r="D34" s="236" t="s">
        <v>242</v>
      </c>
      <c r="E34" s="235" t="s">
        <v>221</v>
      </c>
      <c r="F34" s="237"/>
      <c r="G34" s="238"/>
    </row>
    <row r="35" spans="1:19" s="72" customFormat="1" ht="15.75" hidden="1" x14ac:dyDescent="0.2">
      <c r="A35" s="162" t="s">
        <v>9</v>
      </c>
      <c r="B35" s="163" t="s">
        <v>425</v>
      </c>
      <c r="C35" s="236" t="s">
        <v>283</v>
      </c>
      <c r="D35" s="236" t="s">
        <v>242</v>
      </c>
      <c r="E35" s="235" t="s">
        <v>221</v>
      </c>
      <c r="F35" s="237"/>
      <c r="G35" s="238"/>
    </row>
    <row r="36" spans="1:19" s="72" customFormat="1" ht="15.75" hidden="1" x14ac:dyDescent="0.2">
      <c r="A36" s="162" t="s">
        <v>9</v>
      </c>
      <c r="B36" s="163" t="s">
        <v>426</v>
      </c>
      <c r="C36" s="236" t="s">
        <v>284</v>
      </c>
      <c r="D36" s="236" t="s">
        <v>242</v>
      </c>
      <c r="E36" s="235" t="s">
        <v>221</v>
      </c>
      <c r="F36" s="237"/>
      <c r="G36" s="238"/>
    </row>
    <row r="37" spans="1:19" s="72" customFormat="1" ht="15.75" hidden="1" x14ac:dyDescent="0.2">
      <c r="A37" s="162" t="s">
        <v>9</v>
      </c>
      <c r="B37" s="163" t="s">
        <v>427</v>
      </c>
      <c r="C37" s="236" t="s">
        <v>285</v>
      </c>
      <c r="D37" s="236" t="s">
        <v>242</v>
      </c>
      <c r="E37" s="235" t="s">
        <v>221</v>
      </c>
      <c r="F37" s="237"/>
      <c r="G37" s="238"/>
    </row>
    <row r="38" spans="1:19" s="72" customFormat="1" ht="15.75" hidden="1" x14ac:dyDescent="0.2">
      <c r="A38" s="162" t="s">
        <v>9</v>
      </c>
      <c r="B38" s="163" t="s">
        <v>428</v>
      </c>
      <c r="C38" s="236" t="s">
        <v>286</v>
      </c>
      <c r="D38" s="236" t="s">
        <v>242</v>
      </c>
      <c r="E38" s="235" t="s">
        <v>221</v>
      </c>
      <c r="F38" s="237"/>
      <c r="G38" s="238"/>
    </row>
    <row r="39" spans="1:19" s="72" customFormat="1" ht="15.75" hidden="1" x14ac:dyDescent="0.2">
      <c r="A39" s="162" t="s">
        <v>9</v>
      </c>
      <c r="B39" s="163" t="s">
        <v>429</v>
      </c>
      <c r="C39" s="236" t="s">
        <v>287</v>
      </c>
      <c r="D39" s="236" t="s">
        <v>242</v>
      </c>
      <c r="E39" s="235" t="s">
        <v>221</v>
      </c>
      <c r="F39" s="237"/>
      <c r="G39" s="238"/>
    </row>
    <row r="40" spans="1:19" s="72" customFormat="1" ht="15.75" hidden="1" x14ac:dyDescent="0.2">
      <c r="A40" s="162" t="s">
        <v>9</v>
      </c>
      <c r="B40" s="163" t="s">
        <v>430</v>
      </c>
      <c r="C40" s="236" t="s">
        <v>288</v>
      </c>
      <c r="D40" s="236" t="s">
        <v>242</v>
      </c>
      <c r="E40" s="235" t="s">
        <v>221</v>
      </c>
      <c r="F40" s="237"/>
      <c r="G40" s="238"/>
    </row>
    <row r="41" spans="1:19" s="72" customFormat="1" ht="15.75" hidden="1" x14ac:dyDescent="0.2">
      <c r="A41" s="162" t="s">
        <v>9</v>
      </c>
      <c r="B41" s="163" t="s">
        <v>431</v>
      </c>
      <c r="C41" s="236" t="s">
        <v>315</v>
      </c>
      <c r="D41" s="236" t="s">
        <v>242</v>
      </c>
      <c r="E41" s="235" t="s">
        <v>221</v>
      </c>
      <c r="F41" s="237"/>
      <c r="G41" s="238"/>
    </row>
    <row r="42" spans="1:19" s="72" customFormat="1" ht="15.75" x14ac:dyDescent="0.2">
      <c r="A42" s="162" t="s">
        <v>9</v>
      </c>
      <c r="B42" s="163" t="s">
        <v>432</v>
      </c>
      <c r="C42" s="236" t="s">
        <v>316</v>
      </c>
      <c r="D42" s="236" t="s">
        <v>242</v>
      </c>
      <c r="E42" s="235" t="s">
        <v>221</v>
      </c>
      <c r="F42" s="237"/>
      <c r="G42" s="238"/>
    </row>
    <row r="43" spans="1:19" s="72" customFormat="1" ht="15.75" x14ac:dyDescent="0.2">
      <c r="A43" s="162" t="s">
        <v>9</v>
      </c>
      <c r="B43" s="163" t="s">
        <v>433</v>
      </c>
      <c r="C43" s="236" t="s">
        <v>317</v>
      </c>
      <c r="D43" s="236" t="s">
        <v>242</v>
      </c>
      <c r="E43" s="235" t="s">
        <v>221</v>
      </c>
      <c r="F43" s="237"/>
      <c r="G43" s="238"/>
    </row>
    <row r="44" spans="1:19" s="72" customFormat="1" ht="15.75" x14ac:dyDescent="0.2">
      <c r="A44" s="162" t="s">
        <v>9</v>
      </c>
      <c r="B44" s="163" t="s">
        <v>434</v>
      </c>
      <c r="C44" s="236" t="s">
        <v>318</v>
      </c>
      <c r="D44" s="236" t="s">
        <v>242</v>
      </c>
      <c r="E44" s="235" t="s">
        <v>221</v>
      </c>
      <c r="F44" s="237"/>
      <c r="G44" s="238"/>
    </row>
    <row r="45" spans="1:19" s="72" customFormat="1" ht="15.75" x14ac:dyDescent="0.2">
      <c r="A45" s="162" t="s">
        <v>9</v>
      </c>
      <c r="B45" s="163" t="s">
        <v>435</v>
      </c>
      <c r="C45" s="236" t="s">
        <v>319</v>
      </c>
      <c r="D45" s="236" t="s">
        <v>242</v>
      </c>
      <c r="E45" s="235" t="s">
        <v>221</v>
      </c>
      <c r="F45" s="237"/>
      <c r="G45" s="238"/>
    </row>
    <row r="46" spans="1:19" ht="15.75" x14ac:dyDescent="0.2">
      <c r="A46" s="162" t="s">
        <v>9</v>
      </c>
      <c r="B46" s="163"/>
      <c r="C46" s="167" t="s">
        <v>453</v>
      </c>
      <c r="D46" s="168"/>
      <c r="E46" s="169"/>
      <c r="F46" s="283">
        <f>SUM(F9:F45)</f>
        <v>0</v>
      </c>
      <c r="G46" s="283">
        <f>SUM(G9:G45)</f>
        <v>0</v>
      </c>
    </row>
    <row r="47" spans="1:19" s="17" customFormat="1" ht="18.75" x14ac:dyDescent="0.25">
      <c r="A47" s="117"/>
      <c r="B47" s="117"/>
      <c r="C47" s="117"/>
      <c r="D47" s="117"/>
      <c r="E47" s="117"/>
      <c r="F47" s="239"/>
      <c r="G47" s="23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8.75" x14ac:dyDescent="0.25">
      <c r="A48" s="241" t="s">
        <v>62</v>
      </c>
      <c r="B48" s="242"/>
      <c r="C48" s="243"/>
      <c r="D48" s="243"/>
      <c r="E48" s="243"/>
      <c r="F48" s="266"/>
      <c r="G48" s="244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ht="15.75" x14ac:dyDescent="0.25">
      <c r="A49" s="246" t="s">
        <v>61</v>
      </c>
      <c r="B49" s="242"/>
      <c r="C49" s="243"/>
      <c r="D49" s="243"/>
      <c r="E49" s="243"/>
      <c r="F49" s="266"/>
      <c r="G49" s="244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15.75" x14ac:dyDescent="0.25">
      <c r="A50" s="148"/>
      <c r="B50" s="148"/>
      <c r="C50" s="243"/>
      <c r="D50" s="243"/>
      <c r="E50" s="243"/>
      <c r="F50" s="266"/>
      <c r="G50" s="244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ht="15.75" x14ac:dyDescent="0.2">
      <c r="A51" s="247"/>
      <c r="B51" s="247"/>
      <c r="C51" s="247"/>
      <c r="D51" s="247"/>
      <c r="E51" s="247"/>
      <c r="F51" s="248"/>
      <c r="G51" s="24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2024-05-23T15:43:55Z</cp:lastPrinted>
  <dcterms:created xsi:type="dcterms:W3CDTF">2007-11-27T16:53:10Z</dcterms:created>
  <dcterms:modified xsi:type="dcterms:W3CDTF">2026-03-16T14:10:50Z</dcterms:modified>
</cp:coreProperties>
</file>